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activeTab="0"/>
  </bookViews>
  <sheets>
    <sheet name="結果" sheetId="1" r:id="rId1"/>
  </sheets>
  <definedNames>
    <definedName name="_xlnm.Print_Area" localSheetId="0">'結果'!$A$1:$BI$95,'結果'!$A$98:$BI$183,'結果'!$A$186:$BI$304</definedName>
  </definedNames>
  <calcPr fullCalcOnLoad="1"/>
</workbook>
</file>

<file path=xl/sharedStrings.xml><?xml version="1.0" encoding="utf-8"?>
<sst xmlns="http://schemas.openxmlformats.org/spreadsheetml/2006/main" count="1094" uniqueCount="523">
  <si>
    <t>１部</t>
  </si>
  <si>
    <t>Ａ１位</t>
  </si>
  <si>
    <t>Ｂ１位</t>
  </si>
  <si>
    <t>順位</t>
  </si>
  <si>
    <t>(勝敗)</t>
  </si>
  <si>
    <t>三島高校</t>
  </si>
  <si>
    <t>敗</t>
  </si>
  <si>
    <t>優勝</t>
  </si>
  <si>
    <t>２部</t>
  </si>
  <si>
    <t>３部</t>
  </si>
  <si>
    <t>４部</t>
  </si>
  <si>
    <t>初心者</t>
  </si>
  <si>
    <t>準優勝</t>
  </si>
  <si>
    <t>龍田克彦</t>
  </si>
  <si>
    <t>若草倶楽部</t>
  </si>
  <si>
    <t>真鍋勝行</t>
  </si>
  <si>
    <t>片桐良和</t>
  </si>
  <si>
    <t>大西竜二</t>
  </si>
  <si>
    <t>鍛谷浩二</t>
  </si>
  <si>
    <t>藤村真一郎</t>
  </si>
  <si>
    <t>勝</t>
  </si>
  <si>
    <t>2</t>
  </si>
  <si>
    <t>3</t>
  </si>
  <si>
    <t>4</t>
  </si>
  <si>
    <t>Ｄ１位</t>
  </si>
  <si>
    <t>Ｃ１位</t>
  </si>
  <si>
    <t>Ｅ１位</t>
  </si>
  <si>
    <t>Ｂ１位</t>
  </si>
  <si>
    <t>Ｆ１位</t>
  </si>
  <si>
    <t>Ａ１位</t>
  </si>
  <si>
    <t>愛媛</t>
  </si>
  <si>
    <t>尾田理恵</t>
  </si>
  <si>
    <t>Ｇ１位</t>
  </si>
  <si>
    <t>Ｈ１位</t>
  </si>
  <si>
    <t>１部Ｂ</t>
  </si>
  <si>
    <t>２部Ｂ</t>
  </si>
  <si>
    <t>尾田征司</t>
  </si>
  <si>
    <t>尾田理恵</t>
  </si>
  <si>
    <t>ｽﾏｯｼｭ</t>
  </si>
  <si>
    <t>愛媛</t>
  </si>
  <si>
    <t>苅田孝之</t>
  </si>
  <si>
    <t>四国中央消防</t>
  </si>
  <si>
    <t>峰本園恵</t>
  </si>
  <si>
    <t>石川竜郎</t>
  </si>
  <si>
    <t>TEAM　BLOWIN</t>
  </si>
  <si>
    <t>佐藤　紫</t>
  </si>
  <si>
    <t>BC・Fight</t>
  </si>
  <si>
    <t>浮橋雅也</t>
  </si>
  <si>
    <t>近藤　恵</t>
  </si>
  <si>
    <t>竹川慶二</t>
  </si>
  <si>
    <t>吉岡優圭</t>
  </si>
  <si>
    <t>香川</t>
  </si>
  <si>
    <t>１部Ａ</t>
  </si>
  <si>
    <t>ｽﾏｯｼｭ</t>
  </si>
  <si>
    <t>愛媛</t>
  </si>
  <si>
    <t>ｲｰｸﾞﾙ</t>
  </si>
  <si>
    <t>TEAM　BLOWIN</t>
  </si>
  <si>
    <t>BC・Fight</t>
  </si>
  <si>
    <t>ｽﾏｯｼｭ</t>
  </si>
  <si>
    <t>3</t>
  </si>
  <si>
    <t>香川</t>
  </si>
  <si>
    <t>酒商ながはら</t>
  </si>
  <si>
    <t>SMASH</t>
  </si>
  <si>
    <t>酒商ながはら</t>
  </si>
  <si>
    <t>愛媛</t>
  </si>
  <si>
    <t>双葉</t>
  </si>
  <si>
    <t>塩出茂明</t>
  </si>
  <si>
    <t>長原芽美</t>
  </si>
  <si>
    <t>佐藤寛倫</t>
  </si>
  <si>
    <t>真鍋絵里</t>
  </si>
  <si>
    <t>伊東宏晃</t>
  </si>
  <si>
    <t>須川恵理</t>
  </si>
  <si>
    <t>尾崎謙二</t>
  </si>
  <si>
    <t>薦田あかね</t>
  </si>
  <si>
    <t>徳本　拓</t>
  </si>
  <si>
    <t>ｃｌｕｂ　BB</t>
  </si>
  <si>
    <t>西森小祐加</t>
  </si>
  <si>
    <t>中矢益生</t>
  </si>
  <si>
    <t>ｱｰﾊﾞﾚｽﾄ</t>
  </si>
  <si>
    <t>三野美雪</t>
  </si>
  <si>
    <t>岸本桂司</t>
  </si>
  <si>
    <t>曽我部みのり</t>
  </si>
  <si>
    <t>土居ｸﾗﾌﾞ</t>
  </si>
  <si>
    <t>矢野尚二郎</t>
  </si>
  <si>
    <t>林那津代</t>
  </si>
  <si>
    <t>徳島</t>
  </si>
  <si>
    <t>永井勝義</t>
  </si>
  <si>
    <t>石田ユミ</t>
  </si>
  <si>
    <t>湯上正章</t>
  </si>
  <si>
    <t>松羽会</t>
  </si>
  <si>
    <t>湯上芳枝</t>
  </si>
  <si>
    <t>松山市民ｸﾗﾌﾞ</t>
  </si>
  <si>
    <t>渡辺建夫</t>
  </si>
  <si>
    <t>三豊ｸﾗﾌﾞ</t>
  </si>
  <si>
    <t>香川優美</t>
  </si>
  <si>
    <t>星加聡司</t>
  </si>
  <si>
    <t>ﾄﾞﾝｷﾎｰﾃ</t>
  </si>
  <si>
    <t>石村晴菜</t>
  </si>
  <si>
    <t>南部和誉</t>
  </si>
  <si>
    <t>藤田小百合</t>
  </si>
  <si>
    <t>ZERO</t>
  </si>
  <si>
    <t>冨田秀克</t>
  </si>
  <si>
    <t>Wing</t>
  </si>
  <si>
    <t>磯村知奈美</t>
  </si>
  <si>
    <t>郡家ｸﾗﾌﾞ</t>
  </si>
  <si>
    <t>佐伯英樹</t>
  </si>
  <si>
    <t>ARHC</t>
  </si>
  <si>
    <t>羽藤芽里</t>
  </si>
  <si>
    <t>高山靖浩</t>
  </si>
  <si>
    <t>ｸﾘﾔｰ</t>
  </si>
  <si>
    <t>高山順子</t>
  </si>
  <si>
    <t>　</t>
  </si>
  <si>
    <t>広島</t>
  </si>
  <si>
    <t>那須雄一郎</t>
  </si>
  <si>
    <t>垂水ｸﾗﾌﾞ</t>
  </si>
  <si>
    <t>的場　梢</t>
  </si>
  <si>
    <t>山梨大学</t>
  </si>
  <si>
    <t>近藤　慎</t>
  </si>
  <si>
    <t>井上美智</t>
  </si>
  <si>
    <t>黒川茂一</t>
  </si>
  <si>
    <t>黒川由美子</t>
  </si>
  <si>
    <t>藤田　早苗</t>
  </si>
  <si>
    <t>乗松　徹</t>
  </si>
  <si>
    <t>T.I.E</t>
  </si>
  <si>
    <t>山口智子</t>
  </si>
  <si>
    <t>谷永将司</t>
  </si>
  <si>
    <t>加藤里美</t>
  </si>
  <si>
    <t>あっぷるぱい</t>
  </si>
  <si>
    <t>宮本孝亮</t>
  </si>
  <si>
    <t>ﾊﾟﾜｰｽﾞ</t>
  </si>
  <si>
    <t>宮本温子</t>
  </si>
  <si>
    <t>鈴木　誠</t>
  </si>
  <si>
    <t>大西加代子</t>
  </si>
  <si>
    <t>瀬尾光司</t>
  </si>
  <si>
    <t>大生院ｸﾗﾌﾞ</t>
  </si>
  <si>
    <t>越智理恵</t>
  </si>
  <si>
    <t>川之江ｸﾗﾌﾞ</t>
  </si>
  <si>
    <t>宮内富子</t>
  </si>
  <si>
    <t>山内義久</t>
  </si>
  <si>
    <t>田中やす子</t>
  </si>
  <si>
    <t>山岡　努</t>
  </si>
  <si>
    <t>重成純子</t>
  </si>
  <si>
    <t>浦生晋介</t>
  </si>
  <si>
    <t>藤田　葵</t>
  </si>
  <si>
    <t>河野　進</t>
  </si>
  <si>
    <t>鈴木智恵子</t>
  </si>
  <si>
    <t>門脇俊幸</t>
  </si>
  <si>
    <t>ｱｻﾋｸﾗﾌﾞ</t>
  </si>
  <si>
    <t>坂本明子</t>
  </si>
  <si>
    <t>Patchworks</t>
  </si>
  <si>
    <t>高知</t>
  </si>
  <si>
    <t>大西政義</t>
  </si>
  <si>
    <t>ﾄﾏﾄｸﾗﾌﾞ</t>
  </si>
  <si>
    <t>中山加奈子</t>
  </si>
  <si>
    <t>ｺｽﾓｽ</t>
  </si>
  <si>
    <t>森　克仁</t>
  </si>
  <si>
    <t>齋藤里美</t>
  </si>
  <si>
    <t>福田明彦</t>
  </si>
  <si>
    <t>合田直子</t>
  </si>
  <si>
    <t>石川　憲</t>
  </si>
  <si>
    <t>吉田淳子</t>
  </si>
  <si>
    <t>京都</t>
  </si>
  <si>
    <t>友居卓史</t>
  </si>
  <si>
    <t>Ｂｅｇｉｎ’S</t>
  </si>
  <si>
    <t>加地由香利</t>
  </si>
  <si>
    <t>佐田卓也</t>
  </si>
  <si>
    <t>村上倫子</t>
  </si>
  <si>
    <t>藤原清貴</t>
  </si>
  <si>
    <t>ちょこぼーる</t>
  </si>
  <si>
    <t>今井敬子</t>
  </si>
  <si>
    <t>西部ｸﾗﾌﾞ</t>
  </si>
  <si>
    <t>祖父江圭三</t>
  </si>
  <si>
    <t>Twenty-One</t>
  </si>
  <si>
    <t>柳本佳美</t>
  </si>
  <si>
    <t>はち組</t>
  </si>
  <si>
    <t>三原壮司</t>
  </si>
  <si>
    <t>豊岡</t>
  </si>
  <si>
    <t>田邊文子</t>
  </si>
  <si>
    <t>齋藤　敦</t>
  </si>
  <si>
    <t>羽藤多恵子</t>
  </si>
  <si>
    <t>渡邉真二</t>
  </si>
  <si>
    <t>渡邉知子</t>
  </si>
  <si>
    <t>中江貴文</t>
  </si>
  <si>
    <t>川崎まゆみ</t>
  </si>
  <si>
    <t>柚山　治</t>
  </si>
  <si>
    <t>石崎真記子</t>
  </si>
  <si>
    <t>樋口　悟</t>
  </si>
  <si>
    <t>堀田好江</t>
  </si>
  <si>
    <t>植田雅士</t>
  </si>
  <si>
    <t>吉田早希</t>
  </si>
  <si>
    <t>定岡宏幸</t>
  </si>
  <si>
    <t>丹　昌子</t>
  </si>
  <si>
    <t>三野英一</t>
  </si>
  <si>
    <t>中野美江</t>
  </si>
  <si>
    <t>PAOONS</t>
  </si>
  <si>
    <t>中西佳臣</t>
  </si>
  <si>
    <t>杉山梨絵</t>
  </si>
  <si>
    <t>屋島体協</t>
  </si>
  <si>
    <t>堀井　浩</t>
  </si>
  <si>
    <t>山内真樹</t>
  </si>
  <si>
    <t>清家　信</t>
  </si>
  <si>
    <t>清家勢俳子　</t>
  </si>
  <si>
    <t>長原良純</t>
  </si>
  <si>
    <t>石井珠子</t>
  </si>
  <si>
    <t>七宝ﾌﾚﾝｽﾞ</t>
  </si>
  <si>
    <t>鈴木　聡</t>
  </si>
  <si>
    <t>ﾀｲﾑ</t>
  </si>
  <si>
    <t>飯山ｸﾗﾌﾞ</t>
  </si>
  <si>
    <t>丸亀ﾄﾞﾘｰﾑ</t>
  </si>
  <si>
    <t>わかばｸﾗﾌﾞ</t>
  </si>
  <si>
    <t>M.C.O</t>
  </si>
  <si>
    <t>金栄ｸﾗﾌﾞ</t>
  </si>
  <si>
    <t>大生院ﾚﾃﾞｨｰｽ</t>
  </si>
  <si>
    <t>杉尾　翔</t>
  </si>
  <si>
    <t>WING</t>
  </si>
  <si>
    <t>郡家ｸﾗﾌﾞ</t>
  </si>
  <si>
    <t>日興ｸﾗﾌﾞ</t>
  </si>
  <si>
    <t>近藤　章</t>
  </si>
  <si>
    <t>井原　梓</t>
  </si>
  <si>
    <t>藤原　誠</t>
  </si>
  <si>
    <t>西条ﾊﾞｰﾄﾞ</t>
  </si>
  <si>
    <t>中曽根ｸﾗﾌﾞ</t>
  </si>
  <si>
    <t>ｻﾀﾃﾞｨｰｽﾞ</t>
  </si>
  <si>
    <t>板野ｸﾗﾌﾞ</t>
  </si>
  <si>
    <t>三島高校</t>
  </si>
  <si>
    <t>土居高校</t>
  </si>
  <si>
    <t>松本　覚</t>
  </si>
  <si>
    <t>ｲﾈｽﾍﾟﾙﾄはねたま</t>
  </si>
  <si>
    <t>たけちゃんｸﾗﾌﾞ</t>
  </si>
  <si>
    <t>臼杵　琴</t>
  </si>
  <si>
    <t>丸亀ﾊﾞﾄﾞﾐﾝﾄﾝｸﾗﾌﾞ</t>
  </si>
  <si>
    <t>石丸　誠</t>
  </si>
  <si>
    <t>２部Ａ</t>
  </si>
  <si>
    <t>1</t>
  </si>
  <si>
    <t>ZERO</t>
  </si>
  <si>
    <t>たまてん</t>
  </si>
  <si>
    <t>ｃｌｕｂ　BB</t>
  </si>
  <si>
    <t>２部Ｃ</t>
  </si>
  <si>
    <t>２部Ｄ</t>
  </si>
  <si>
    <t>2</t>
  </si>
  <si>
    <t>TEAM　BLOWIN</t>
  </si>
  <si>
    <t>ｱｰﾊﾞﾚｽﾄ</t>
  </si>
  <si>
    <t>3</t>
  </si>
  <si>
    <t>ａＮｅｔ</t>
  </si>
  <si>
    <t>Patchworks</t>
  </si>
  <si>
    <t>4</t>
  </si>
  <si>
    <t>Ｍ．Ｃ．Ｏ</t>
  </si>
  <si>
    <t>ﾄﾞﾝｷﾎｰﾃ</t>
  </si>
  <si>
    <t>BC・Fight</t>
  </si>
  <si>
    <t>TEAM　BLOWIN</t>
  </si>
  <si>
    <t>Patchworks</t>
  </si>
  <si>
    <t>1</t>
  </si>
  <si>
    <t>3</t>
  </si>
  <si>
    <t>ｱｰﾊﾞﾚｽﾄ</t>
  </si>
  <si>
    <t>UBC</t>
  </si>
  <si>
    <t>ｲﾈｽﾍﾟﾙﾄはねたま</t>
  </si>
  <si>
    <t>ｲﾈｽﾍﾟﾙﾄはねたま</t>
  </si>
  <si>
    <t>たけちゃんｸﾗﾌﾞ</t>
  </si>
  <si>
    <t>３部Ａ</t>
  </si>
  <si>
    <t>３部Ｂ</t>
  </si>
  <si>
    <t>３部Ｃ</t>
  </si>
  <si>
    <t>３部Ｄ</t>
  </si>
  <si>
    <t>３部Ｅ</t>
  </si>
  <si>
    <t>３部Ｆ</t>
  </si>
  <si>
    <t>３部Ｇ</t>
  </si>
  <si>
    <t>３部Ｈ</t>
  </si>
  <si>
    <t>４部Ａ</t>
  </si>
  <si>
    <t>４部Ｂ</t>
  </si>
  <si>
    <t>４部Ｃ</t>
  </si>
  <si>
    <t>４部Ｄ</t>
  </si>
  <si>
    <t>４部Ｅ</t>
  </si>
  <si>
    <t>４部Ｆ</t>
  </si>
  <si>
    <t>４部Ｇ</t>
  </si>
  <si>
    <t>４部Ｈ</t>
  </si>
  <si>
    <t>初心者Ａ</t>
  </si>
  <si>
    <t>初心者Ｂ</t>
  </si>
  <si>
    <t>1</t>
  </si>
  <si>
    <t>4</t>
  </si>
  <si>
    <t>5</t>
  </si>
  <si>
    <t>2</t>
  </si>
  <si>
    <t>3</t>
  </si>
  <si>
    <t>佐藤寛倫</t>
  </si>
  <si>
    <t>真鍋絵里</t>
  </si>
  <si>
    <t>ｽﾏｯｼｭ</t>
  </si>
  <si>
    <t>ｽﾏｯｼｭ</t>
  </si>
  <si>
    <t>佐藤寛倫</t>
  </si>
  <si>
    <t>真鍋絵里</t>
  </si>
  <si>
    <t>真鍋絵里</t>
  </si>
  <si>
    <t>ｽﾏｯｼｭ</t>
  </si>
  <si>
    <t>尾田征司</t>
  </si>
  <si>
    <t>尾田理恵</t>
  </si>
  <si>
    <r>
      <t>2部</t>
    </r>
  </si>
  <si>
    <t>Twenty-One</t>
  </si>
  <si>
    <t>club　BB</t>
  </si>
  <si>
    <t>club　BB</t>
  </si>
  <si>
    <t>那須雄一郎</t>
  </si>
  <si>
    <t>的場　梢</t>
  </si>
  <si>
    <t>垂水ｸﾗﾌﾞ</t>
  </si>
  <si>
    <t>山梨大学</t>
  </si>
  <si>
    <t>Ｃ１位</t>
  </si>
  <si>
    <t>Ｄ１位</t>
  </si>
  <si>
    <t>２部優勝</t>
  </si>
  <si>
    <t>２部準優勝</t>
  </si>
  <si>
    <t>永井勝義</t>
  </si>
  <si>
    <t>永井勝義</t>
  </si>
  <si>
    <t>石田ユミ</t>
  </si>
  <si>
    <t>１部優勝</t>
  </si>
  <si>
    <t>１部準優勝</t>
  </si>
  <si>
    <t>４部優勝</t>
  </si>
  <si>
    <t>３部優勝</t>
  </si>
  <si>
    <t>長野絢一</t>
  </si>
  <si>
    <t>３部準優勝</t>
  </si>
  <si>
    <t>山岡　努</t>
  </si>
  <si>
    <t>重成純子</t>
  </si>
  <si>
    <t>Ｗｉｎｇ</t>
  </si>
  <si>
    <t>Ｗｉｎｇ</t>
  </si>
  <si>
    <t>郡家ｸﾗﾌﾞ</t>
  </si>
  <si>
    <t>友居卓史</t>
  </si>
  <si>
    <t>加地由香利</t>
  </si>
  <si>
    <t>Ｂｅｇｉｎ’S</t>
  </si>
  <si>
    <t>Ｂｅｇｉｎ’S</t>
  </si>
  <si>
    <t>中江貴文</t>
  </si>
  <si>
    <t>川崎まゆみ</t>
  </si>
  <si>
    <t>Ｍ．Ｂ．Ｃ</t>
  </si>
  <si>
    <t>Ｍ．Ｂ．Ｃ</t>
  </si>
  <si>
    <t>UBC</t>
  </si>
  <si>
    <t>M.B.C</t>
  </si>
  <si>
    <t>ﾊﾟﾜｰｽﾞ</t>
  </si>
  <si>
    <t>伊藤慎二</t>
  </si>
  <si>
    <t>桧垣昌子</t>
  </si>
  <si>
    <t>谷  広子</t>
  </si>
  <si>
    <t>尾上金男</t>
  </si>
  <si>
    <t>久光京子</t>
  </si>
  <si>
    <t>鷺岡義晴</t>
  </si>
  <si>
    <t>赤木祐美</t>
  </si>
  <si>
    <t>田所直哉</t>
  </si>
  <si>
    <t>田所亜希</t>
  </si>
  <si>
    <t>宮崎政行</t>
  </si>
  <si>
    <t>宮崎尚江</t>
  </si>
  <si>
    <t>小椋有紗</t>
  </si>
  <si>
    <t>佐野幸彦</t>
  </si>
  <si>
    <t>磯村昌子</t>
  </si>
  <si>
    <t>楠橋直子</t>
  </si>
  <si>
    <t>三宅慶彦</t>
  </si>
  <si>
    <t>高橋直子</t>
  </si>
  <si>
    <t>関友理江</t>
  </si>
  <si>
    <t>黒瀬雅彦</t>
  </si>
  <si>
    <t>井上幸美</t>
  </si>
  <si>
    <t>坂下文美</t>
  </si>
  <si>
    <t>近藤篤彦</t>
  </si>
  <si>
    <t>石川千歳</t>
  </si>
  <si>
    <t>宮崎淳一</t>
  </si>
  <si>
    <t>野間由紀子</t>
  </si>
  <si>
    <t>結城正明</t>
  </si>
  <si>
    <t>吉田修美</t>
  </si>
  <si>
    <t>松本浩幸</t>
  </si>
  <si>
    <t>鈴木万利</t>
  </si>
  <si>
    <t>北池真紀子</t>
  </si>
  <si>
    <t>小松生二</t>
  </si>
  <si>
    <t>上野久美</t>
  </si>
  <si>
    <t>井原勇貴</t>
  </si>
  <si>
    <t>伴野梨沙</t>
  </si>
  <si>
    <t>秋月国広</t>
  </si>
  <si>
    <t>工藤恵子</t>
  </si>
  <si>
    <t>大久保広茂</t>
  </si>
  <si>
    <t>渡邉みどり</t>
  </si>
  <si>
    <t>公文恵子</t>
  </si>
  <si>
    <t>杉尾昌樹</t>
  </si>
  <si>
    <t>宗次英子</t>
  </si>
  <si>
    <t>横山翔幸</t>
  </si>
  <si>
    <t>石井亜沙美</t>
  </si>
  <si>
    <t>宮城宏典</t>
  </si>
  <si>
    <t>藤高照美</t>
  </si>
  <si>
    <t>高橋朝花</t>
  </si>
  <si>
    <t>永易正明</t>
  </si>
  <si>
    <t>田坂啓子</t>
  </si>
  <si>
    <t>玉井謙二</t>
  </si>
  <si>
    <t>新堀陽子</t>
  </si>
  <si>
    <t>細川裕貴</t>
  </si>
  <si>
    <t>輪田愛美</t>
  </si>
  <si>
    <t>西本富善</t>
  </si>
  <si>
    <t>今井倫子</t>
  </si>
  <si>
    <t>長壁美香</t>
  </si>
  <si>
    <t>大久保達男</t>
  </si>
  <si>
    <t>仲渡隆朗</t>
  </si>
  <si>
    <t>尾藤幸衛</t>
  </si>
  <si>
    <t>中川裕士</t>
  </si>
  <si>
    <t>平田久美子</t>
  </si>
  <si>
    <t>大石竜生</t>
  </si>
  <si>
    <t>磯村紗那</t>
  </si>
  <si>
    <t>三木大輔</t>
  </si>
  <si>
    <t>宮本明枝</t>
  </si>
  <si>
    <t>芥川和彦</t>
  </si>
  <si>
    <t>石川美香</t>
  </si>
  <si>
    <t>安部仁美</t>
  </si>
  <si>
    <t>水口健太郎</t>
  </si>
  <si>
    <t>水口数美</t>
  </si>
  <si>
    <t>中萩</t>
  </si>
  <si>
    <t>4</t>
  </si>
  <si>
    <t>松本浩幸</t>
  </si>
  <si>
    <t>鈴木万利</t>
  </si>
  <si>
    <t>川之江ｸﾗﾌﾞ</t>
  </si>
  <si>
    <t>ぷーなｸﾗﾌﾞ</t>
  </si>
  <si>
    <t>ぷーなｸﾗﾌﾞ</t>
  </si>
  <si>
    <t>三豊ｸﾗﾌﾞ</t>
  </si>
  <si>
    <t>西本富善</t>
  </si>
  <si>
    <t>今井倫子</t>
  </si>
  <si>
    <t>ぷーなｸﾗﾌﾞ</t>
  </si>
  <si>
    <t>４部準優勝</t>
  </si>
  <si>
    <t>横山翔幸</t>
  </si>
  <si>
    <t>石井亜沙美</t>
  </si>
  <si>
    <t>三豊ｸﾗﾌﾞ</t>
  </si>
  <si>
    <t>ｷ</t>
  </si>
  <si>
    <t>ｹ</t>
  </si>
  <si>
    <t>ﾝ</t>
  </si>
  <si>
    <t>○</t>
  </si>
  <si>
    <t>ｷ</t>
  </si>
  <si>
    <t>×</t>
  </si>
  <si>
    <t>初心者優勝</t>
  </si>
  <si>
    <t>初心者準優勝</t>
  </si>
  <si>
    <t>磯村紗那</t>
  </si>
  <si>
    <t>郡家ｸﾗﾌﾞ</t>
  </si>
  <si>
    <t>丸亀</t>
  </si>
  <si>
    <t>たけちゃんｸﾗﾌﾞ</t>
  </si>
  <si>
    <t>３位　（2ﾁｰﾑ）</t>
  </si>
  <si>
    <t>佐藤寛倫</t>
  </si>
  <si>
    <t>ｽﾏｯｼｭ</t>
  </si>
  <si>
    <t>那須雄一郎</t>
  </si>
  <si>
    <t>的場　梢</t>
  </si>
  <si>
    <t>垂水ｸﾗﾌﾞ</t>
  </si>
  <si>
    <t>山梨大学</t>
  </si>
  <si>
    <t>石田ユミ</t>
  </si>
  <si>
    <t>club　BB</t>
  </si>
  <si>
    <t>矢野尚二郎</t>
  </si>
  <si>
    <t>徳島</t>
  </si>
  <si>
    <t>冨田秀克</t>
  </si>
  <si>
    <t>Wing</t>
  </si>
  <si>
    <t>Wing</t>
  </si>
  <si>
    <t>郡家ｸﾗﾌﾞ</t>
  </si>
  <si>
    <t>香川</t>
  </si>
  <si>
    <t>中江貴文</t>
  </si>
  <si>
    <t>川崎まゆみ</t>
  </si>
  <si>
    <t>M.B.C</t>
  </si>
  <si>
    <t>宮本孝亮</t>
  </si>
  <si>
    <t>宮本温子</t>
  </si>
  <si>
    <t>ﾊﾟﾜｰｽﾞ</t>
  </si>
  <si>
    <t>ZERO</t>
  </si>
  <si>
    <t>中西佳臣</t>
  </si>
  <si>
    <t>杉山梨絵</t>
  </si>
  <si>
    <t>UBC</t>
  </si>
  <si>
    <t>屋島体協</t>
  </si>
  <si>
    <t>横山翔幸</t>
  </si>
  <si>
    <t>石井亜沙美</t>
  </si>
  <si>
    <t>三豊ｸﾗﾌﾞ</t>
  </si>
  <si>
    <t>尾上金男</t>
  </si>
  <si>
    <t>久光京子</t>
  </si>
  <si>
    <t>飯山ｸﾗﾌﾞ</t>
  </si>
  <si>
    <t>丸亀ﾄﾞﾘｰﾑ</t>
  </si>
  <si>
    <t>近藤　章</t>
  </si>
  <si>
    <t>公文恵子</t>
  </si>
  <si>
    <t>ぷーなｸﾗﾌﾞ</t>
  </si>
  <si>
    <t>高知</t>
  </si>
  <si>
    <t>板野ｸﾗﾌﾞ</t>
  </si>
  <si>
    <t>磯村紗那</t>
  </si>
  <si>
    <t>ﾀﾀﾞﾉ</t>
  </si>
  <si>
    <t>ﾍﾞｱ－ｽﾞ</t>
  </si>
  <si>
    <t>田辺栄司</t>
  </si>
  <si>
    <t>田辺淳子</t>
  </si>
  <si>
    <t>たまてん</t>
  </si>
  <si>
    <t>大石竜生</t>
  </si>
  <si>
    <t>臼杵　琴</t>
  </si>
  <si>
    <t>たけちゃんｸﾗﾌﾞ</t>
  </si>
  <si>
    <t>日興ｸﾗﾌﾞ</t>
  </si>
  <si>
    <t>第３回四国中央ミックスオープン　日時：H20.7.27（日）参加者数200名</t>
  </si>
  <si>
    <t>長野千咲</t>
  </si>
  <si>
    <t>長野千咲</t>
  </si>
  <si>
    <t>水口　実</t>
  </si>
  <si>
    <t>水口　実</t>
  </si>
  <si>
    <r>
      <t>３部</t>
    </r>
  </si>
  <si>
    <r>
      <t>４部</t>
    </r>
  </si>
  <si>
    <r>
      <t>初心者</t>
    </r>
  </si>
  <si>
    <t>尾田征司</t>
  </si>
  <si>
    <t>竹川慶二</t>
  </si>
  <si>
    <t>吉岡優圭</t>
  </si>
  <si>
    <t>ﾀﾀﾞﾉ</t>
  </si>
  <si>
    <t>ﾍﾞｱ－ｽﾞ</t>
  </si>
  <si>
    <t>田辺栄司</t>
  </si>
  <si>
    <t>田辺淳子</t>
  </si>
  <si>
    <t>たまてん</t>
  </si>
  <si>
    <t>垂水ｸﾗﾌﾞ</t>
  </si>
  <si>
    <t>山梨大学</t>
  </si>
  <si>
    <t>永井勝義</t>
  </si>
  <si>
    <t>石田ユミ</t>
  </si>
  <si>
    <t>林那津代</t>
  </si>
  <si>
    <t>Twenty-One</t>
  </si>
  <si>
    <t>磯村知奈美</t>
  </si>
  <si>
    <t>M.B.C</t>
  </si>
  <si>
    <t>宮本孝亮</t>
  </si>
  <si>
    <t>宮本温子</t>
  </si>
  <si>
    <t>河野　進</t>
  </si>
  <si>
    <t>鈴木智恵子</t>
  </si>
  <si>
    <t>ZERO</t>
  </si>
  <si>
    <t>中西佳臣</t>
  </si>
  <si>
    <t>杉山梨絵</t>
  </si>
  <si>
    <t>UBC</t>
  </si>
  <si>
    <t>屋島体協</t>
  </si>
  <si>
    <t>三豊ｸﾗﾌﾞ</t>
  </si>
  <si>
    <t>尾上金男</t>
  </si>
  <si>
    <t>久光京子</t>
  </si>
  <si>
    <t>飯山ｸﾗﾌﾞ</t>
  </si>
  <si>
    <t>丸亀ﾄﾞﾘｰﾑ</t>
  </si>
  <si>
    <t>近藤　章</t>
  </si>
  <si>
    <t>公文恵子</t>
  </si>
  <si>
    <t>結城正明</t>
  </si>
  <si>
    <t>吉田修美</t>
  </si>
  <si>
    <t>板野ｸﾗﾌﾞ</t>
  </si>
  <si>
    <t>丸亀ｸﾗﾌﾞ</t>
  </si>
  <si>
    <t>大石竜生</t>
  </si>
  <si>
    <t>臼杵　琴</t>
  </si>
  <si>
    <t>大久保達男</t>
  </si>
  <si>
    <t>日興ｸﾗﾌﾞ</t>
  </si>
  <si>
    <t>芥川和彦</t>
  </si>
  <si>
    <t>石川美香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</si>
</sst>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\(0\)"/>
    <numFmt numFmtId="177" formatCode="#,###&quot;(0)&quot;"/>
    <numFmt numFmtId="178" formatCode="##,##0&quot;()&quot;"/>
    <numFmt numFmtId="179" formatCode="##,##&quot;(&quot;0&quot;)&quot;"/>
    <numFmt numFmtId="180" formatCode="#,##&quot;(&quot;0&quot;)&quot;"/>
    <numFmt numFmtId="181" formatCode="#,##0&quot;(&quot;&quot;)&quot;"/>
    <numFmt numFmtId="182" formatCode="#,###&quot;(@)&quot;"/>
    <numFmt numFmtId="183" formatCode="#,###&quot;(&quot;&quot;)&quot;"/>
    <numFmt numFmtId="184" formatCode="#,###\(\)"/>
    <numFmt numFmtId="185" formatCode="#,###\(\ \)"/>
    <numFmt numFmtId="186" formatCode="&quot;(&quot;@&quot;)&quot;"/>
    <numFmt numFmtId="187" formatCode="\(@\)"/>
    <numFmt numFmtId="188" formatCode="\-"/>
    <numFmt numFmtId="189" formatCode="&quot;&quot;@&quot;位&quot;"/>
    <numFmt numFmtId="190" formatCode="&quot;(&quot;@&quot;勝&quot;"/>
    <numFmt numFmtId="191" formatCode="&quot;&quot;@&quot;敗)&quot;"/>
    <numFmt numFmtId="192" formatCode="m/d;@"/>
    <numFmt numFmtId="193" formatCode="0;[Red]0"/>
  </numFmts>
  <fonts count="22">
    <font>
      <sz val="11"/>
      <name val="ＭＳ ゴシック"/>
      <family val="3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name val="標準明朝"/>
      <family val="1"/>
    </font>
    <font>
      <sz val="8"/>
      <name val="標準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7"/>
      <color indexed="8"/>
      <name val="ＭＳ ゴシック"/>
      <family val="3"/>
    </font>
    <font>
      <sz val="14"/>
      <color indexed="8"/>
      <name val="HG丸ｺﾞｼｯｸM-PRO"/>
      <family val="3"/>
    </font>
    <font>
      <sz val="18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8"/>
      <color indexed="10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10"/>
      </bottom>
    </border>
    <border>
      <left style="thin">
        <color indexed="8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186" fontId="13" fillId="2" borderId="1" xfId="0" applyNumberFormat="1" applyFont="1" applyFill="1" applyBorder="1" applyAlignment="1">
      <alignment vertical="center" shrinkToFit="1"/>
    </xf>
    <xf numFmtId="186" fontId="13" fillId="2" borderId="2" xfId="0" applyNumberFormat="1" applyFont="1" applyFill="1" applyBorder="1" applyAlignment="1">
      <alignment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left" vertical="center" shrinkToFit="1"/>
    </xf>
    <xf numFmtId="186" fontId="13" fillId="3" borderId="0" xfId="0" applyNumberFormat="1" applyFont="1" applyFill="1" applyBorder="1" applyAlignment="1">
      <alignment vertical="center" shrinkToFit="1"/>
    </xf>
    <xf numFmtId="0" fontId="13" fillId="3" borderId="4" xfId="0" applyFont="1" applyFill="1" applyBorder="1" applyAlignment="1">
      <alignment horizontal="right" vertical="center" shrinkToFit="1"/>
    </xf>
    <xf numFmtId="0" fontId="13" fillId="3" borderId="5" xfId="0" applyFont="1" applyFill="1" applyBorder="1" applyAlignment="1">
      <alignment vertical="center" shrinkToFit="1"/>
    </xf>
    <xf numFmtId="0" fontId="13" fillId="3" borderId="0" xfId="0" applyNumberFormat="1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right" vertical="center" shrinkToFit="1"/>
    </xf>
    <xf numFmtId="0" fontId="13" fillId="3" borderId="0" xfId="0" applyFont="1" applyFill="1" applyBorder="1" applyAlignment="1">
      <alignment vertical="center" shrinkToFit="1"/>
    </xf>
    <xf numFmtId="0" fontId="13" fillId="3" borderId="3" xfId="0" applyFont="1" applyFill="1" applyBorder="1" applyAlignment="1">
      <alignment vertical="center" shrinkToFit="1"/>
    </xf>
    <xf numFmtId="0" fontId="13" fillId="3" borderId="7" xfId="0" applyFont="1" applyFill="1" applyBorder="1" applyAlignment="1">
      <alignment vertical="center" shrinkToFit="1"/>
    </xf>
    <xf numFmtId="0" fontId="13" fillId="3" borderId="8" xfId="0" applyFont="1" applyFill="1" applyBorder="1" applyAlignment="1">
      <alignment horizontal="right" vertical="center" shrinkToFit="1"/>
    </xf>
    <xf numFmtId="0" fontId="13" fillId="3" borderId="9" xfId="0" applyFont="1" applyFill="1" applyBorder="1" applyAlignment="1">
      <alignment horizontal="center" vertical="center" shrinkToFit="1"/>
    </xf>
    <xf numFmtId="0" fontId="13" fillId="3" borderId="10" xfId="0" applyFont="1" applyFill="1" applyBorder="1" applyAlignment="1">
      <alignment horizontal="center" vertical="center" shrinkToFit="1"/>
    </xf>
    <xf numFmtId="38" fontId="11" fillId="3" borderId="3" xfId="17" applyFont="1" applyFill="1" applyBorder="1" applyAlignment="1">
      <alignment horizontal="right" vertical="center" shrinkToFit="1"/>
    </xf>
    <xf numFmtId="38" fontId="11" fillId="3" borderId="0" xfId="17" applyFont="1" applyFill="1" applyBorder="1" applyAlignment="1">
      <alignment horizontal="right" vertical="center" shrinkToFit="1"/>
    </xf>
    <xf numFmtId="38" fontId="11" fillId="3" borderId="11" xfId="17" applyFont="1" applyFill="1" applyBorder="1" applyAlignment="1">
      <alignment horizontal="right" vertical="center" shrinkToFit="1"/>
    </xf>
    <xf numFmtId="38" fontId="11" fillId="3" borderId="7" xfId="17" applyFont="1" applyFill="1" applyBorder="1" applyAlignment="1">
      <alignment horizontal="right" vertical="center" shrinkToFit="1"/>
    </xf>
    <xf numFmtId="38" fontId="11" fillId="3" borderId="12" xfId="17" applyFont="1" applyFill="1" applyBorder="1" applyAlignment="1">
      <alignment horizontal="right" vertical="center" shrinkToFit="1"/>
    </xf>
    <xf numFmtId="38" fontId="11" fillId="3" borderId="13" xfId="17" applyFont="1" applyFill="1" applyBorder="1" applyAlignment="1">
      <alignment horizontal="right" vertical="center" shrinkToFit="1"/>
    </xf>
    <xf numFmtId="0" fontId="13" fillId="4" borderId="0" xfId="0" applyFont="1" applyFill="1" applyBorder="1" applyAlignment="1">
      <alignment horizontal="center" vertical="center" shrinkToFit="1"/>
    </xf>
    <xf numFmtId="0" fontId="13" fillId="4" borderId="14" xfId="0" applyFont="1" applyFill="1" applyBorder="1" applyAlignment="1">
      <alignment horizontal="center" vertical="center" shrinkToFit="1"/>
    </xf>
    <xf numFmtId="188" fontId="13" fillId="3" borderId="0" xfId="0" applyNumberFormat="1" applyFont="1" applyFill="1" applyBorder="1" applyAlignment="1">
      <alignment horizontal="right" vertical="center" shrinkToFit="1"/>
    </xf>
    <xf numFmtId="188" fontId="13" fillId="3" borderId="15" xfId="0" applyNumberFormat="1" applyFont="1" applyFill="1" applyBorder="1" applyAlignment="1">
      <alignment horizontal="right" vertical="center" shrinkToFit="1"/>
    </xf>
    <xf numFmtId="188" fontId="13" fillId="3" borderId="14" xfId="0" applyNumberFormat="1" applyFont="1" applyFill="1" applyBorder="1" applyAlignment="1">
      <alignment horizontal="right" vertical="center" shrinkToFit="1"/>
    </xf>
    <xf numFmtId="0" fontId="13" fillId="3" borderId="3" xfId="0" applyFont="1" applyFill="1" applyBorder="1" applyAlignment="1">
      <alignment horizontal="right" vertical="center" shrinkToFit="1"/>
    </xf>
    <xf numFmtId="0" fontId="13" fillId="3" borderId="0" xfId="0" applyFont="1" applyFill="1" applyBorder="1" applyAlignment="1">
      <alignment horizontal="right" vertical="center" shrinkToFit="1"/>
    </xf>
    <xf numFmtId="188" fontId="13" fillId="3" borderId="9" xfId="0" applyNumberFormat="1" applyFont="1" applyFill="1" applyBorder="1" applyAlignment="1">
      <alignment horizontal="right" vertical="center" shrinkToFit="1"/>
    </xf>
    <xf numFmtId="0" fontId="13" fillId="3" borderId="5" xfId="0" applyFont="1" applyFill="1" applyBorder="1" applyAlignment="1">
      <alignment horizontal="right" vertical="center" shrinkToFit="1"/>
    </xf>
    <xf numFmtId="0" fontId="13" fillId="3" borderId="14" xfId="0" applyFont="1" applyFill="1" applyBorder="1" applyAlignment="1">
      <alignment horizontal="right" vertical="center" shrinkToFit="1"/>
    </xf>
    <xf numFmtId="0" fontId="13" fillId="3" borderId="16" xfId="0" applyFont="1" applyFill="1" applyBorder="1" applyAlignment="1">
      <alignment horizontal="right" vertical="center" shrinkToFit="1"/>
    </xf>
    <xf numFmtId="0" fontId="13" fillId="3" borderId="9" xfId="0" applyFont="1" applyFill="1" applyBorder="1" applyAlignment="1">
      <alignment horizontal="right" vertical="center" shrinkToFit="1"/>
    </xf>
    <xf numFmtId="0" fontId="13" fillId="3" borderId="7" xfId="0" applyFont="1" applyFill="1" applyBorder="1" applyAlignment="1">
      <alignment horizontal="right" vertical="center" shrinkToFit="1"/>
    </xf>
    <xf numFmtId="188" fontId="13" fillId="3" borderId="12" xfId="0" applyNumberFormat="1" applyFont="1" applyFill="1" applyBorder="1" applyAlignment="1">
      <alignment horizontal="right" vertical="center" shrinkToFit="1"/>
    </xf>
    <xf numFmtId="0" fontId="13" fillId="3" borderId="12" xfId="0" applyFont="1" applyFill="1" applyBorder="1" applyAlignment="1">
      <alignment horizontal="right" vertical="center" shrinkToFit="1"/>
    </xf>
    <xf numFmtId="0" fontId="13" fillId="3" borderId="17" xfId="0" applyFont="1" applyFill="1" applyBorder="1" applyAlignment="1">
      <alignment horizontal="right" vertical="center" shrinkToFit="1"/>
    </xf>
    <xf numFmtId="0" fontId="10" fillId="3" borderId="0" xfId="0" applyFont="1" applyFill="1" applyAlignment="1">
      <alignment vertical="center"/>
    </xf>
    <xf numFmtId="0" fontId="13" fillId="3" borderId="0" xfId="0" applyFont="1" applyFill="1" applyAlignment="1">
      <alignment vertical="center" shrinkToFit="1"/>
    </xf>
    <xf numFmtId="0" fontId="10" fillId="0" borderId="0" xfId="0" applyFont="1" applyAlignment="1">
      <alignment vertical="center"/>
    </xf>
    <xf numFmtId="0" fontId="16" fillId="3" borderId="0" xfId="0" applyFont="1" applyFill="1" applyAlignment="1">
      <alignment vertical="center" shrinkToFit="1"/>
    </xf>
    <xf numFmtId="0" fontId="13" fillId="2" borderId="18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3" fillId="2" borderId="19" xfId="0" applyFont="1" applyFill="1" applyBorder="1" applyAlignment="1">
      <alignment horizontal="center" vertical="center" shrinkToFit="1"/>
    </xf>
    <xf numFmtId="0" fontId="13" fillId="4" borderId="9" xfId="0" applyFont="1" applyFill="1" applyBorder="1" applyAlignment="1">
      <alignment horizontal="center" vertical="center" shrinkToFit="1"/>
    </xf>
    <xf numFmtId="0" fontId="13" fillId="4" borderId="20" xfId="0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3" fillId="3" borderId="9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 shrinkToFit="1"/>
    </xf>
    <xf numFmtId="0" fontId="13" fillId="4" borderId="23" xfId="0" applyFont="1" applyFill="1" applyBorder="1" applyAlignment="1">
      <alignment horizontal="center" vertical="center" shrinkToFit="1"/>
    </xf>
    <xf numFmtId="0" fontId="13" fillId="4" borderId="24" xfId="0" applyFont="1" applyFill="1" applyBorder="1" applyAlignment="1">
      <alignment horizontal="center" vertical="center" shrinkToFit="1"/>
    </xf>
    <xf numFmtId="0" fontId="13" fillId="4" borderId="25" xfId="0" applyFont="1" applyFill="1" applyBorder="1" applyAlignment="1">
      <alignment horizontal="center" vertical="center" shrinkToFit="1"/>
    </xf>
    <xf numFmtId="0" fontId="13" fillId="3" borderId="24" xfId="0" applyFont="1" applyFill="1" applyBorder="1" applyAlignment="1">
      <alignment horizontal="center" vertical="center" shrinkToFit="1"/>
    </xf>
    <xf numFmtId="0" fontId="13" fillId="3" borderId="26" xfId="0" applyFont="1" applyFill="1" applyBorder="1" applyAlignment="1">
      <alignment horizontal="center" vertical="center" shrinkToFit="1"/>
    </xf>
    <xf numFmtId="0" fontId="13" fillId="4" borderId="0" xfId="0" applyFont="1" applyFill="1" applyBorder="1" applyAlignment="1">
      <alignment vertical="center" shrinkToFit="1"/>
    </xf>
    <xf numFmtId="0" fontId="13" fillId="3" borderId="22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vertical="center" shrinkToFit="1"/>
    </xf>
    <xf numFmtId="0" fontId="13" fillId="3" borderId="27" xfId="0" applyFont="1" applyFill="1" applyBorder="1" applyAlignment="1">
      <alignment vertical="center"/>
    </xf>
    <xf numFmtId="0" fontId="13" fillId="3" borderId="28" xfId="0" applyFont="1" applyFill="1" applyBorder="1" applyAlignment="1">
      <alignment vertical="center" shrinkToFit="1"/>
    </xf>
    <xf numFmtId="0" fontId="13" fillId="3" borderId="29" xfId="0" applyFont="1" applyFill="1" applyBorder="1" applyAlignment="1">
      <alignment vertical="center" shrinkToFit="1"/>
    </xf>
    <xf numFmtId="0" fontId="16" fillId="3" borderId="0" xfId="0" applyFont="1" applyFill="1" applyBorder="1" applyAlignment="1">
      <alignment vertical="center" shrinkToFit="1"/>
    </xf>
    <xf numFmtId="0" fontId="13" fillId="3" borderId="21" xfId="0" applyFont="1" applyFill="1" applyBorder="1" applyAlignment="1">
      <alignment horizontal="right" vertical="center" shrinkToFit="1"/>
    </xf>
    <xf numFmtId="0" fontId="13" fillId="3" borderId="10" xfId="0" applyFont="1" applyFill="1" applyBorder="1" applyAlignment="1">
      <alignment horizontal="right" vertical="center" shrinkToFit="1"/>
    </xf>
    <xf numFmtId="0" fontId="14" fillId="3" borderId="0" xfId="0" applyFont="1" applyFill="1" applyAlignment="1">
      <alignment horizontal="left" vertical="center"/>
    </xf>
    <xf numFmtId="0" fontId="13" fillId="3" borderId="30" xfId="0" applyFont="1" applyFill="1" applyBorder="1" applyAlignment="1">
      <alignment horizontal="right" vertical="center" shrinkToFit="1"/>
    </xf>
    <xf numFmtId="0" fontId="13" fillId="4" borderId="22" xfId="0" applyFont="1" applyFill="1" applyBorder="1" applyAlignment="1">
      <alignment horizontal="left" vertical="center" shrinkToFit="1"/>
    </xf>
    <xf numFmtId="0" fontId="16" fillId="3" borderId="0" xfId="0" applyFont="1" applyFill="1" applyAlignment="1">
      <alignment vertical="center"/>
    </xf>
    <xf numFmtId="0" fontId="13" fillId="2" borderId="14" xfId="0" applyNumberFormat="1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left" vertical="center" shrinkToFit="1"/>
    </xf>
    <xf numFmtId="186" fontId="13" fillId="3" borderId="15" xfId="0" applyNumberFormat="1" applyFont="1" applyFill="1" applyBorder="1" applyAlignment="1">
      <alignment vertical="center" shrinkToFit="1"/>
    </xf>
    <xf numFmtId="0" fontId="13" fillId="3" borderId="31" xfId="0" applyFont="1" applyFill="1" applyBorder="1" applyAlignment="1">
      <alignment vertical="center" shrinkToFit="1"/>
    </xf>
    <xf numFmtId="0" fontId="18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 vertical="center"/>
    </xf>
    <xf numFmtId="186" fontId="13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188" fontId="13" fillId="3" borderId="0" xfId="0" applyNumberFormat="1" applyFont="1" applyFill="1" applyBorder="1" applyAlignment="1">
      <alignment horizontal="right" vertical="center"/>
    </xf>
    <xf numFmtId="0" fontId="13" fillId="3" borderId="0" xfId="0" applyNumberFormat="1" applyFont="1" applyFill="1" applyBorder="1" applyAlignment="1">
      <alignment horizontal="center" vertical="center"/>
    </xf>
    <xf numFmtId="189" fontId="12" fillId="3" borderId="0" xfId="0" applyNumberFormat="1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 quotePrefix="1">
      <alignment horizontal="right" vertical="center"/>
    </xf>
    <xf numFmtId="38" fontId="13" fillId="3" borderId="0" xfId="17" applyFont="1" applyFill="1" applyBorder="1" applyAlignment="1">
      <alignment horizontal="center"/>
    </xf>
    <xf numFmtId="0" fontId="13" fillId="3" borderId="14" xfId="0" applyNumberFormat="1" applyFont="1" applyFill="1" applyBorder="1" applyAlignment="1">
      <alignment horizontal="center" vertical="center" shrinkToFit="1"/>
    </xf>
    <xf numFmtId="38" fontId="13" fillId="3" borderId="0" xfId="0" applyNumberFormat="1" applyFont="1" applyFill="1" applyBorder="1" applyAlignment="1">
      <alignment horizontal="center"/>
    </xf>
    <xf numFmtId="0" fontId="13" fillId="3" borderId="12" xfId="0" applyNumberFormat="1" applyFont="1" applyFill="1" applyBorder="1" applyAlignment="1">
      <alignment vertical="center" shrinkToFit="1"/>
    </xf>
    <xf numFmtId="0" fontId="13" fillId="3" borderId="15" xfId="0" applyFont="1" applyFill="1" applyBorder="1" applyAlignment="1">
      <alignment horizontal="right" vertical="center" shrinkToFit="1"/>
    </xf>
    <xf numFmtId="0" fontId="13" fillId="3" borderId="0" xfId="0" applyNumberFormat="1" applyFont="1" applyFill="1" applyBorder="1" applyAlignment="1" quotePrefix="1">
      <alignment horizontal="right" vertical="center" shrinkToFit="1"/>
    </xf>
    <xf numFmtId="186" fontId="13" fillId="3" borderId="9" xfId="0" applyNumberFormat="1" applyFont="1" applyFill="1" applyBorder="1" applyAlignment="1">
      <alignment vertical="center" shrinkToFit="1"/>
    </xf>
    <xf numFmtId="186" fontId="13" fillId="3" borderId="32" xfId="0" applyNumberFormat="1" applyFont="1" applyFill="1" applyBorder="1" applyAlignment="1">
      <alignment vertical="center" shrinkToFit="1"/>
    </xf>
    <xf numFmtId="186" fontId="13" fillId="3" borderId="11" xfId="0" applyNumberFormat="1" applyFont="1" applyFill="1" applyBorder="1" applyAlignment="1">
      <alignment vertical="center" shrinkToFit="1"/>
    </xf>
    <xf numFmtId="0" fontId="13" fillId="3" borderId="13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22" xfId="0" applyFont="1" applyFill="1" applyBorder="1" applyAlignment="1">
      <alignment vertical="center" shrinkToFit="1"/>
    </xf>
    <xf numFmtId="0" fontId="13" fillId="3" borderId="28" xfId="0" applyFont="1" applyFill="1" applyBorder="1" applyAlignment="1">
      <alignment horizontal="center" vertical="center" shrinkToFit="1"/>
    </xf>
    <xf numFmtId="0" fontId="13" fillId="4" borderId="8" xfId="0" applyFont="1" applyFill="1" applyBorder="1" applyAlignment="1">
      <alignment horizontal="center" vertical="center" shrinkToFit="1"/>
    </xf>
    <xf numFmtId="0" fontId="13" fillId="3" borderId="22" xfId="0" applyFont="1" applyFill="1" applyBorder="1" applyAlignment="1">
      <alignment vertical="center" shrinkToFit="1"/>
    </xf>
    <xf numFmtId="0" fontId="13" fillId="3" borderId="33" xfId="0" applyFont="1" applyFill="1" applyBorder="1" applyAlignment="1">
      <alignment vertical="center"/>
    </xf>
    <xf numFmtId="0" fontId="13" fillId="4" borderId="34" xfId="0" applyFont="1" applyFill="1" applyBorder="1" applyAlignment="1">
      <alignment vertical="center" shrinkToFit="1"/>
    </xf>
    <xf numFmtId="0" fontId="13" fillId="3" borderId="24" xfId="0" applyFont="1" applyFill="1" applyBorder="1" applyAlignment="1">
      <alignment vertical="center" shrinkToFit="1"/>
    </xf>
    <xf numFmtId="0" fontId="13" fillId="4" borderId="35" xfId="0" applyFont="1" applyFill="1" applyBorder="1" applyAlignment="1">
      <alignment vertical="center" shrinkToFit="1"/>
    </xf>
    <xf numFmtId="0" fontId="13" fillId="3" borderId="36" xfId="0" applyFont="1" applyFill="1" applyBorder="1" applyAlignment="1">
      <alignment vertical="center"/>
    </xf>
    <xf numFmtId="0" fontId="13" fillId="3" borderId="27" xfId="0" applyFont="1" applyFill="1" applyBorder="1" applyAlignment="1">
      <alignment vertical="center" shrinkToFit="1"/>
    </xf>
    <xf numFmtId="0" fontId="13" fillId="4" borderId="0" xfId="0" applyFont="1" applyFill="1" applyAlignment="1">
      <alignment vertical="center" shrinkToFit="1"/>
    </xf>
    <xf numFmtId="0" fontId="13" fillId="4" borderId="27" xfId="0" applyFont="1" applyFill="1" applyBorder="1" applyAlignment="1">
      <alignment vertical="center" shrinkToFit="1"/>
    </xf>
    <xf numFmtId="0" fontId="13" fillId="2" borderId="31" xfId="0" applyFont="1" applyFill="1" applyBorder="1" applyAlignment="1">
      <alignment vertical="center" shrinkToFit="1"/>
    </xf>
    <xf numFmtId="186" fontId="13" fillId="2" borderId="15" xfId="0" applyNumberFormat="1" applyFont="1" applyFill="1" applyBorder="1" applyAlignment="1">
      <alignment vertical="center" shrinkToFit="1"/>
    </xf>
    <xf numFmtId="0" fontId="13" fillId="2" borderId="3" xfId="0" applyFont="1" applyFill="1" applyBorder="1" applyAlignment="1">
      <alignment vertical="center" shrinkToFit="1"/>
    </xf>
    <xf numFmtId="186" fontId="13" fillId="2" borderId="0" xfId="0" applyNumberFormat="1" applyFont="1" applyFill="1" applyBorder="1" applyAlignment="1">
      <alignment vertical="center" shrinkToFit="1"/>
    </xf>
    <xf numFmtId="0" fontId="13" fillId="2" borderId="7" xfId="0" applyFont="1" applyFill="1" applyBorder="1" applyAlignment="1">
      <alignment vertical="center" shrinkToFit="1"/>
    </xf>
    <xf numFmtId="0" fontId="13" fillId="2" borderId="12" xfId="0" applyNumberFormat="1" applyFont="1" applyFill="1" applyBorder="1" applyAlignment="1">
      <alignment vertical="center" shrinkToFit="1"/>
    </xf>
    <xf numFmtId="0" fontId="13" fillId="2" borderId="12" xfId="0" applyNumberFormat="1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3" fillId="0" borderId="31" xfId="0" applyFont="1" applyFill="1" applyBorder="1" applyAlignment="1">
      <alignment vertical="center" shrinkToFit="1"/>
    </xf>
    <xf numFmtId="186" fontId="13" fillId="0" borderId="15" xfId="0" applyNumberFormat="1" applyFont="1" applyFill="1" applyBorder="1" applyAlignment="1">
      <alignment vertical="center" shrinkToFit="1"/>
    </xf>
    <xf numFmtId="0" fontId="13" fillId="0" borderId="3" xfId="0" applyFont="1" applyFill="1" applyBorder="1" applyAlignment="1">
      <alignment vertical="center" shrinkToFit="1"/>
    </xf>
    <xf numFmtId="186" fontId="13" fillId="0" borderId="0" xfId="0" applyNumberFormat="1" applyFont="1" applyFill="1" applyBorder="1" applyAlignment="1">
      <alignment vertical="center" shrinkToFit="1"/>
    </xf>
    <xf numFmtId="0" fontId="13" fillId="0" borderId="7" xfId="0" applyFont="1" applyFill="1" applyBorder="1" applyAlignment="1">
      <alignment vertical="center" shrinkToFit="1"/>
    </xf>
    <xf numFmtId="0" fontId="13" fillId="0" borderId="12" xfId="0" applyNumberFormat="1" applyFont="1" applyFill="1" applyBorder="1" applyAlignment="1">
      <alignment vertical="center" shrinkToFit="1"/>
    </xf>
    <xf numFmtId="0" fontId="13" fillId="4" borderId="37" xfId="0" applyFont="1" applyFill="1" applyBorder="1" applyAlignment="1">
      <alignment horizontal="center" vertical="center" shrinkToFit="1"/>
    </xf>
    <xf numFmtId="0" fontId="13" fillId="4" borderId="38" xfId="0" applyFont="1" applyFill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shrinkToFit="1"/>
    </xf>
    <xf numFmtId="0" fontId="13" fillId="4" borderId="39" xfId="0" applyFont="1" applyFill="1" applyBorder="1" applyAlignment="1">
      <alignment horizontal="center" vertical="center" shrinkToFit="1"/>
    </xf>
    <xf numFmtId="0" fontId="13" fillId="3" borderId="40" xfId="0" applyFont="1" applyFill="1" applyBorder="1" applyAlignment="1">
      <alignment vertical="center" shrinkToFit="1"/>
    </xf>
    <xf numFmtId="0" fontId="13" fillId="4" borderId="23" xfId="0" applyFont="1" applyFill="1" applyBorder="1" applyAlignment="1">
      <alignment horizontal="left" vertical="center" shrinkToFit="1"/>
    </xf>
    <xf numFmtId="0" fontId="13" fillId="3" borderId="28" xfId="0" applyFont="1" applyFill="1" applyBorder="1" applyAlignment="1">
      <alignment horizontal="left" vertical="center" shrinkToFit="1"/>
    </xf>
    <xf numFmtId="0" fontId="13" fillId="4" borderId="40" xfId="0" applyFont="1" applyFill="1" applyBorder="1" applyAlignment="1">
      <alignment vertical="center" shrinkToFit="1"/>
    </xf>
    <xf numFmtId="0" fontId="13" fillId="4" borderId="24" xfId="0" applyFont="1" applyFill="1" applyBorder="1" applyAlignment="1">
      <alignment vertical="center" shrinkToFit="1"/>
    </xf>
    <xf numFmtId="0" fontId="13" fillId="4" borderId="41" xfId="0" applyFont="1" applyFill="1" applyBorder="1" applyAlignment="1">
      <alignment vertical="center" shrinkToFit="1"/>
    </xf>
    <xf numFmtId="0" fontId="13" fillId="3" borderId="42" xfId="0" applyFont="1" applyFill="1" applyBorder="1" applyAlignment="1">
      <alignment vertical="center" shrinkToFit="1"/>
    </xf>
    <xf numFmtId="0" fontId="13" fillId="3" borderId="36" xfId="0" applyFont="1" applyFill="1" applyBorder="1" applyAlignment="1">
      <alignment vertical="center" shrinkToFit="1"/>
    </xf>
    <xf numFmtId="186" fontId="13" fillId="2" borderId="32" xfId="0" applyNumberFormat="1" applyFont="1" applyFill="1" applyBorder="1" applyAlignment="1">
      <alignment vertical="center" shrinkToFit="1"/>
    </xf>
    <xf numFmtId="186" fontId="13" fillId="2" borderId="11" xfId="0" applyNumberFormat="1" applyFont="1" applyFill="1" applyBorder="1" applyAlignment="1">
      <alignment vertical="center" shrinkToFit="1"/>
    </xf>
    <xf numFmtId="0" fontId="13" fillId="2" borderId="13" xfId="0" applyNumberFormat="1" applyFont="1" applyFill="1" applyBorder="1" applyAlignment="1">
      <alignment vertical="center" shrinkToFit="1"/>
    </xf>
    <xf numFmtId="0" fontId="13" fillId="4" borderId="43" xfId="0" applyFont="1" applyFill="1" applyBorder="1" applyAlignment="1">
      <alignment horizontal="center" vertical="center" shrinkToFit="1"/>
    </xf>
    <xf numFmtId="0" fontId="13" fillId="4" borderId="44" xfId="0" applyFont="1" applyFill="1" applyBorder="1" applyAlignment="1">
      <alignment horizontal="center" vertical="center" shrinkToFit="1"/>
    </xf>
    <xf numFmtId="0" fontId="13" fillId="3" borderId="42" xfId="0" applyFont="1" applyFill="1" applyBorder="1" applyAlignment="1">
      <alignment horizontal="left" vertical="center" shrinkToFit="1"/>
    </xf>
    <xf numFmtId="0" fontId="13" fillId="2" borderId="16" xfId="0" applyFont="1" applyFill="1" applyBorder="1" applyAlignment="1">
      <alignment vertical="center" shrinkToFit="1"/>
    </xf>
    <xf numFmtId="186" fontId="13" fillId="2" borderId="45" xfId="0" applyNumberFormat="1" applyFont="1" applyFill="1" applyBorder="1" applyAlignment="1">
      <alignment vertical="center" shrinkToFit="1"/>
    </xf>
    <xf numFmtId="0" fontId="19" fillId="2" borderId="8" xfId="0" applyFont="1" applyFill="1" applyBorder="1" applyAlignment="1">
      <alignment horizontal="left" vertical="center" shrinkToFit="1"/>
    </xf>
    <xf numFmtId="0" fontId="19" fillId="2" borderId="4" xfId="0" applyFont="1" applyFill="1" applyBorder="1" applyAlignment="1">
      <alignment horizontal="left" vertical="center" shrinkToFit="1"/>
    </xf>
    <xf numFmtId="38" fontId="11" fillId="2" borderId="8" xfId="17" applyFont="1" applyFill="1" applyBorder="1" applyAlignment="1">
      <alignment horizontal="left" vertical="center" shrinkToFit="1"/>
    </xf>
    <xf numFmtId="38" fontId="11" fillId="2" borderId="6" xfId="17" applyFont="1" applyFill="1" applyBorder="1" applyAlignment="1">
      <alignment horizontal="left" vertical="center" shrinkToFit="1"/>
    </xf>
    <xf numFmtId="0" fontId="13" fillId="2" borderId="3" xfId="0" applyFont="1" applyFill="1" applyBorder="1" applyAlignment="1">
      <alignment horizontal="left" vertical="center" shrinkToFit="1"/>
    </xf>
    <xf numFmtId="0" fontId="13" fillId="2" borderId="5" xfId="0" applyFont="1" applyFill="1" applyBorder="1" applyAlignment="1">
      <alignment vertical="center" shrinkToFit="1"/>
    </xf>
    <xf numFmtId="0" fontId="13" fillId="2" borderId="0" xfId="0" applyNumberFormat="1" applyFont="1" applyFill="1" applyBorder="1" applyAlignment="1">
      <alignment horizontal="center" vertical="center" shrinkToFit="1"/>
    </xf>
    <xf numFmtId="186" fontId="13" fillId="2" borderId="9" xfId="0" applyNumberFormat="1" applyFont="1" applyFill="1" applyBorder="1" applyAlignment="1">
      <alignment vertical="center" shrinkToFit="1"/>
    </xf>
    <xf numFmtId="0" fontId="13" fillId="3" borderId="21" xfId="0" applyFont="1" applyFill="1" applyBorder="1" applyAlignment="1">
      <alignment horizontal="center" vertical="center" shrinkToFit="1"/>
    </xf>
    <xf numFmtId="0" fontId="13" fillId="3" borderId="25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3" fillId="3" borderId="46" xfId="0" applyFont="1" applyFill="1" applyBorder="1" applyAlignment="1">
      <alignment horizontal="right" vertical="center" shrinkToFit="1"/>
    </xf>
    <xf numFmtId="0" fontId="10" fillId="3" borderId="9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 shrinkToFit="1"/>
    </xf>
    <xf numFmtId="0" fontId="13" fillId="3" borderId="46" xfId="0" applyFont="1" applyFill="1" applyBorder="1" applyAlignment="1">
      <alignment horizontal="center" vertical="center" shrinkToFit="1"/>
    </xf>
    <xf numFmtId="0" fontId="13" fillId="3" borderId="15" xfId="0" applyFont="1" applyFill="1" applyBorder="1" applyAlignment="1">
      <alignment horizontal="center" vertical="center" shrinkToFit="1"/>
    </xf>
    <xf numFmtId="0" fontId="13" fillId="3" borderId="9" xfId="0" applyFont="1" applyFill="1" applyBorder="1" applyAlignment="1">
      <alignment horizontal="center" vertical="center" shrinkToFit="1"/>
    </xf>
    <xf numFmtId="0" fontId="13" fillId="3" borderId="48" xfId="0" applyFont="1" applyFill="1" applyBorder="1" applyAlignment="1">
      <alignment horizontal="center" vertical="center" shrinkToFit="1"/>
    </xf>
    <xf numFmtId="0" fontId="13" fillId="3" borderId="49" xfId="0" applyFont="1" applyFill="1" applyBorder="1" applyAlignment="1">
      <alignment horizontal="center" vertical="center" shrinkToFit="1"/>
    </xf>
    <xf numFmtId="0" fontId="13" fillId="3" borderId="50" xfId="0" applyFont="1" applyFill="1" applyBorder="1" applyAlignment="1">
      <alignment horizontal="center" vertical="center" shrinkToFit="1"/>
    </xf>
    <xf numFmtId="0" fontId="13" fillId="3" borderId="51" xfId="0" applyFont="1" applyFill="1" applyBorder="1" applyAlignment="1">
      <alignment horizontal="center" vertical="center" shrinkToFit="1"/>
    </xf>
    <xf numFmtId="0" fontId="13" fillId="3" borderId="52" xfId="0" applyFont="1" applyFill="1" applyBorder="1" applyAlignment="1">
      <alignment horizontal="center" vertical="center" shrinkToFit="1"/>
    </xf>
    <xf numFmtId="0" fontId="13" fillId="3" borderId="53" xfId="0" applyFont="1" applyFill="1" applyBorder="1" applyAlignment="1">
      <alignment horizontal="center" vertical="center" shrinkToFit="1"/>
    </xf>
    <xf numFmtId="0" fontId="13" fillId="3" borderId="54" xfId="0" applyFont="1" applyFill="1" applyBorder="1" applyAlignment="1">
      <alignment horizontal="center" vertical="center" shrinkToFit="1"/>
    </xf>
    <xf numFmtId="0" fontId="13" fillId="3" borderId="55" xfId="0" applyFont="1" applyFill="1" applyBorder="1" applyAlignment="1">
      <alignment horizontal="center" vertical="center" shrinkToFit="1"/>
    </xf>
    <xf numFmtId="0" fontId="13" fillId="3" borderId="56" xfId="0" applyFont="1" applyFill="1" applyBorder="1" applyAlignment="1">
      <alignment horizontal="center" vertical="center" shrinkToFit="1"/>
    </xf>
    <xf numFmtId="0" fontId="13" fillId="3" borderId="21" xfId="0" applyFont="1" applyFill="1" applyBorder="1" applyAlignment="1">
      <alignment horizontal="right" vertical="center" shrinkToFit="1"/>
    </xf>
    <xf numFmtId="0" fontId="13" fillId="3" borderId="10" xfId="0" applyFont="1" applyFill="1" applyBorder="1" applyAlignment="1">
      <alignment horizontal="right" vertical="center" shrinkToFit="1"/>
    </xf>
    <xf numFmtId="0" fontId="13" fillId="3" borderId="30" xfId="0" applyFont="1" applyFill="1" applyBorder="1" applyAlignment="1">
      <alignment horizontal="right" vertical="center" shrinkToFit="1"/>
    </xf>
    <xf numFmtId="0" fontId="13" fillId="3" borderId="48" xfId="0" applyFont="1" applyFill="1" applyBorder="1" applyAlignment="1">
      <alignment horizontal="right" vertical="center" shrinkToFit="1"/>
    </xf>
    <xf numFmtId="0" fontId="13" fillId="3" borderId="49" xfId="0" applyFont="1" applyFill="1" applyBorder="1" applyAlignment="1">
      <alignment horizontal="right" vertical="center" shrinkToFit="1"/>
    </xf>
    <xf numFmtId="0" fontId="13" fillId="3" borderId="57" xfId="0" applyFont="1" applyFill="1" applyBorder="1" applyAlignment="1">
      <alignment horizontal="right" vertical="center" shrinkToFit="1"/>
    </xf>
    <xf numFmtId="0" fontId="13" fillId="3" borderId="51" xfId="0" applyFont="1" applyFill="1" applyBorder="1" applyAlignment="1">
      <alignment horizontal="right" vertical="center" shrinkToFit="1"/>
    </xf>
    <xf numFmtId="0" fontId="13" fillId="3" borderId="52" xfId="0" applyFont="1" applyFill="1" applyBorder="1" applyAlignment="1">
      <alignment horizontal="right" vertical="center" shrinkToFit="1"/>
    </xf>
    <xf numFmtId="0" fontId="13" fillId="3" borderId="58" xfId="0" applyFont="1" applyFill="1" applyBorder="1" applyAlignment="1">
      <alignment horizontal="right" vertical="center" shrinkToFit="1"/>
    </xf>
    <xf numFmtId="0" fontId="13" fillId="3" borderId="54" xfId="0" applyFont="1" applyFill="1" applyBorder="1" applyAlignment="1">
      <alignment horizontal="right" vertical="center" shrinkToFit="1"/>
    </xf>
    <xf numFmtId="0" fontId="13" fillId="3" borderId="55" xfId="0" applyFont="1" applyFill="1" applyBorder="1" applyAlignment="1">
      <alignment horizontal="right" vertical="center" shrinkToFit="1"/>
    </xf>
    <xf numFmtId="0" fontId="13" fillId="3" borderId="59" xfId="0" applyFont="1" applyFill="1" applyBorder="1" applyAlignment="1">
      <alignment horizontal="right" vertical="center" shrinkToFit="1"/>
    </xf>
    <xf numFmtId="189" fontId="10" fillId="3" borderId="16" xfId="0" applyNumberFormat="1" applyFont="1" applyFill="1" applyBorder="1" applyAlignment="1">
      <alignment horizontal="center" vertical="center" shrinkToFit="1"/>
    </xf>
    <xf numFmtId="189" fontId="10" fillId="3" borderId="9" xfId="0" applyNumberFormat="1" applyFont="1" applyFill="1" applyBorder="1" applyAlignment="1">
      <alignment horizontal="center" vertical="center" shrinkToFit="1"/>
    </xf>
    <xf numFmtId="189" fontId="10" fillId="3" borderId="45" xfId="0" applyNumberFormat="1" applyFont="1" applyFill="1" applyBorder="1" applyAlignment="1">
      <alignment horizontal="center" vertical="center" shrinkToFit="1"/>
    </xf>
    <xf numFmtId="189" fontId="10" fillId="3" borderId="3" xfId="0" applyNumberFormat="1" applyFont="1" applyFill="1" applyBorder="1" applyAlignment="1">
      <alignment horizontal="center" vertical="center" shrinkToFit="1"/>
    </xf>
    <xf numFmtId="189" fontId="10" fillId="3" borderId="0" xfId="0" applyNumberFormat="1" applyFont="1" applyFill="1" applyBorder="1" applyAlignment="1">
      <alignment horizontal="center" vertical="center" shrinkToFit="1"/>
    </xf>
    <xf numFmtId="189" fontId="10" fillId="3" borderId="11" xfId="0" applyNumberFormat="1" applyFont="1" applyFill="1" applyBorder="1" applyAlignment="1">
      <alignment horizontal="center" vertical="center" shrinkToFit="1"/>
    </xf>
    <xf numFmtId="0" fontId="13" fillId="2" borderId="19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shrinkToFit="1"/>
    </xf>
    <xf numFmtId="0" fontId="13" fillId="2" borderId="6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89" fontId="12" fillId="3" borderId="16" xfId="0" applyNumberFormat="1" applyFont="1" applyFill="1" applyBorder="1" applyAlignment="1">
      <alignment horizontal="center" vertical="center" shrinkToFit="1"/>
    </xf>
    <xf numFmtId="189" fontId="12" fillId="3" borderId="9" xfId="0" applyNumberFormat="1" applyFont="1" applyFill="1" applyBorder="1" applyAlignment="1">
      <alignment horizontal="center" vertical="center" shrinkToFit="1"/>
    </xf>
    <xf numFmtId="189" fontId="12" fillId="3" borderId="45" xfId="0" applyNumberFormat="1" applyFont="1" applyFill="1" applyBorder="1" applyAlignment="1">
      <alignment horizontal="center" vertical="center" shrinkToFit="1"/>
    </xf>
    <xf numFmtId="189" fontId="12" fillId="3" borderId="3" xfId="0" applyNumberFormat="1" applyFont="1" applyFill="1" applyBorder="1" applyAlignment="1">
      <alignment horizontal="center" vertical="center" shrinkToFit="1"/>
    </xf>
    <xf numFmtId="189" fontId="12" fillId="3" borderId="0" xfId="0" applyNumberFormat="1" applyFont="1" applyFill="1" applyBorder="1" applyAlignment="1">
      <alignment horizontal="center" vertical="center" shrinkToFit="1"/>
    </xf>
    <xf numFmtId="189" fontId="12" fillId="3" borderId="11" xfId="0" applyNumberFormat="1" applyFont="1" applyFill="1" applyBorder="1" applyAlignment="1">
      <alignment horizontal="center" vertical="center" shrinkToFit="1"/>
    </xf>
    <xf numFmtId="0" fontId="20" fillId="3" borderId="0" xfId="0" applyFont="1" applyFill="1" applyAlignment="1">
      <alignment horizontal="left" vertical="center"/>
    </xf>
    <xf numFmtId="0" fontId="13" fillId="3" borderId="50" xfId="0" applyFont="1" applyFill="1" applyBorder="1" applyAlignment="1">
      <alignment horizontal="right" vertical="center" shrinkToFit="1"/>
    </xf>
    <xf numFmtId="0" fontId="13" fillId="3" borderId="53" xfId="0" applyFont="1" applyFill="1" applyBorder="1" applyAlignment="1">
      <alignment horizontal="right" vertical="center" shrinkToFit="1"/>
    </xf>
    <xf numFmtId="0" fontId="13" fillId="3" borderId="56" xfId="0" applyFont="1" applyFill="1" applyBorder="1" applyAlignment="1">
      <alignment horizontal="right" vertical="center" shrinkToFit="1"/>
    </xf>
    <xf numFmtId="0" fontId="13" fillId="3" borderId="20" xfId="0" applyFont="1" applyFill="1" applyBorder="1" applyAlignment="1">
      <alignment horizontal="right" vertical="center" shrinkToFit="1"/>
    </xf>
    <xf numFmtId="0" fontId="13" fillId="3" borderId="62" xfId="0" applyFont="1" applyFill="1" applyBorder="1" applyAlignment="1">
      <alignment horizontal="right" vertical="center" shrinkToFit="1"/>
    </xf>
    <xf numFmtId="0" fontId="13" fillId="3" borderId="63" xfId="0" applyFont="1" applyFill="1" applyBorder="1" applyAlignment="1">
      <alignment horizontal="right" vertical="center" shrinkToFit="1"/>
    </xf>
    <xf numFmtId="0" fontId="13" fillId="3" borderId="64" xfId="0" applyFont="1" applyFill="1" applyBorder="1" applyAlignment="1">
      <alignment horizontal="right" vertical="center" shrinkToFit="1"/>
    </xf>
    <xf numFmtId="0" fontId="13" fillId="3" borderId="11" xfId="0" applyNumberFormat="1" applyFont="1" applyFill="1" applyBorder="1" applyAlignment="1">
      <alignment horizontal="center" vertical="center" shrinkToFit="1"/>
    </xf>
    <xf numFmtId="0" fontId="13" fillId="3" borderId="65" xfId="0" applyNumberFormat="1" applyFont="1" applyFill="1" applyBorder="1" applyAlignment="1">
      <alignment horizontal="center" vertical="center" shrinkToFit="1"/>
    </xf>
    <xf numFmtId="186" fontId="13" fillId="3" borderId="9" xfId="0" applyNumberFormat="1" applyFont="1" applyFill="1" applyBorder="1" applyAlignment="1">
      <alignment horizontal="center" vertical="center" shrinkToFit="1"/>
    </xf>
    <xf numFmtId="186" fontId="13" fillId="3" borderId="45" xfId="0" applyNumberFormat="1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shrinkToFit="1"/>
    </xf>
    <xf numFmtId="186" fontId="13" fillId="3" borderId="0" xfId="0" applyNumberFormat="1" applyFont="1" applyFill="1" applyBorder="1" applyAlignment="1">
      <alignment horizontal="center" vertical="center" shrinkToFit="1"/>
    </xf>
    <xf numFmtId="186" fontId="13" fillId="3" borderId="11" xfId="0" applyNumberFormat="1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3" fillId="3" borderId="14" xfId="0" applyFont="1" applyFill="1" applyBorder="1" applyAlignment="1">
      <alignment horizontal="center" vertical="center" shrinkToFit="1"/>
    </xf>
    <xf numFmtId="0" fontId="13" fillId="3" borderId="14" xfId="0" applyNumberFormat="1" applyFont="1" applyFill="1" applyBorder="1" applyAlignment="1">
      <alignment horizontal="center" vertical="center" shrinkToFit="1"/>
    </xf>
    <xf numFmtId="0" fontId="13" fillId="3" borderId="21" xfId="0" applyNumberFormat="1" applyFont="1" applyFill="1" applyBorder="1" applyAlignment="1">
      <alignment horizontal="center" vertical="center" shrinkToFit="1"/>
    </xf>
    <xf numFmtId="0" fontId="13" fillId="3" borderId="10" xfId="0" applyNumberFormat="1" applyFont="1" applyFill="1" applyBorder="1" applyAlignment="1">
      <alignment horizontal="center" vertical="center" shrinkToFit="1"/>
    </xf>
    <xf numFmtId="0" fontId="13" fillId="3" borderId="20" xfId="0" applyNumberFormat="1" applyFont="1" applyFill="1" applyBorder="1" applyAlignment="1">
      <alignment horizontal="center" vertical="center" shrinkToFit="1"/>
    </xf>
    <xf numFmtId="0" fontId="13" fillId="3" borderId="45" xfId="0" applyNumberFormat="1" applyFont="1" applyFill="1" applyBorder="1" applyAlignment="1">
      <alignment horizontal="center" vertical="center" shrinkToFit="1"/>
    </xf>
    <xf numFmtId="0" fontId="13" fillId="3" borderId="47" xfId="0" applyNumberFormat="1" applyFont="1" applyFill="1" applyBorder="1" applyAlignment="1">
      <alignment horizontal="center" vertical="center" shrinkToFit="1"/>
    </xf>
    <xf numFmtId="0" fontId="13" fillId="3" borderId="32" xfId="0" applyNumberFormat="1" applyFont="1" applyFill="1" applyBorder="1" applyAlignment="1">
      <alignment horizontal="center" vertical="center" shrinkToFit="1"/>
    </xf>
    <xf numFmtId="189" fontId="12" fillId="3" borderId="31" xfId="0" applyNumberFormat="1" applyFont="1" applyFill="1" applyBorder="1" applyAlignment="1">
      <alignment horizontal="center" vertical="center" shrinkToFit="1"/>
    </xf>
    <xf numFmtId="189" fontId="12" fillId="3" borderId="15" xfId="0" applyNumberFormat="1" applyFont="1" applyFill="1" applyBorder="1" applyAlignment="1">
      <alignment horizontal="center" vertical="center" shrinkToFit="1"/>
    </xf>
    <xf numFmtId="189" fontId="12" fillId="3" borderId="32" xfId="0" applyNumberFormat="1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0" fontId="13" fillId="3" borderId="12" xfId="0" applyFont="1" applyFill="1" applyBorder="1" applyAlignment="1">
      <alignment horizontal="center" vertical="center" shrinkToFit="1"/>
    </xf>
    <xf numFmtId="0" fontId="13" fillId="3" borderId="13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66" xfId="0" applyFont="1" applyFill="1" applyBorder="1" applyAlignment="1">
      <alignment horizontal="right" vertical="center" shrinkToFit="1"/>
    </xf>
    <xf numFmtId="0" fontId="13" fillId="3" borderId="67" xfId="0" applyFont="1" applyFill="1" applyBorder="1" applyAlignment="1">
      <alignment horizontal="right" vertical="center" shrinkToFit="1"/>
    </xf>
    <xf numFmtId="0" fontId="13" fillId="3" borderId="68" xfId="0" applyFont="1" applyFill="1" applyBorder="1" applyAlignment="1">
      <alignment horizontal="right" vertical="center" shrinkToFit="1"/>
    </xf>
    <xf numFmtId="0" fontId="13" fillId="3" borderId="69" xfId="0" applyFont="1" applyFill="1" applyBorder="1" applyAlignment="1">
      <alignment horizontal="right" vertical="center" shrinkToFit="1"/>
    </xf>
    <xf numFmtId="0" fontId="13" fillId="3" borderId="70" xfId="0" applyFont="1" applyFill="1" applyBorder="1" applyAlignment="1">
      <alignment horizontal="right" vertical="center" shrinkToFit="1"/>
    </xf>
    <xf numFmtId="0" fontId="13" fillId="3" borderId="31" xfId="0" applyFont="1" applyFill="1" applyBorder="1" applyAlignment="1">
      <alignment horizontal="center" vertical="center" shrinkToFit="1"/>
    </xf>
    <xf numFmtId="186" fontId="13" fillId="3" borderId="15" xfId="0" applyNumberFormat="1" applyFont="1" applyFill="1" applyBorder="1" applyAlignment="1">
      <alignment horizontal="center" vertical="center" shrinkToFit="1"/>
    </xf>
    <xf numFmtId="186" fontId="13" fillId="3" borderId="32" xfId="0" applyNumberFormat="1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30" xfId="0" applyFont="1" applyFill="1" applyBorder="1" applyAlignment="1">
      <alignment horizontal="center" vertical="center" shrinkToFit="1"/>
    </xf>
    <xf numFmtId="0" fontId="15" fillId="3" borderId="31" xfId="0" applyFont="1" applyFill="1" applyBorder="1" applyAlignment="1">
      <alignment horizontal="left" vertical="center" shrinkToFit="1"/>
    </xf>
    <xf numFmtId="0" fontId="15" fillId="3" borderId="15" xfId="0" applyFont="1" applyFill="1" applyBorder="1" applyAlignment="1">
      <alignment horizontal="left" vertical="center" shrinkToFit="1"/>
    </xf>
    <xf numFmtId="0" fontId="15" fillId="3" borderId="32" xfId="0" applyFont="1" applyFill="1" applyBorder="1" applyAlignment="1">
      <alignment horizontal="left" vertical="center" shrinkToFit="1"/>
    </xf>
    <xf numFmtId="0" fontId="15" fillId="3" borderId="7" xfId="0" applyFont="1" applyFill="1" applyBorder="1" applyAlignment="1">
      <alignment horizontal="left" vertical="center" shrinkToFit="1"/>
    </xf>
    <xf numFmtId="0" fontId="15" fillId="3" borderId="12" xfId="0" applyFont="1" applyFill="1" applyBorder="1" applyAlignment="1">
      <alignment horizontal="left" vertical="center" shrinkToFit="1"/>
    </xf>
    <xf numFmtId="0" fontId="15" fillId="3" borderId="13" xfId="0" applyFont="1" applyFill="1" applyBorder="1" applyAlignment="1">
      <alignment horizontal="left" vertical="center" shrinkToFit="1"/>
    </xf>
    <xf numFmtId="0" fontId="13" fillId="3" borderId="32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186" fontId="13" fillId="2" borderId="9" xfId="0" applyNumberFormat="1" applyFont="1" applyFill="1" applyBorder="1" applyAlignment="1">
      <alignment horizontal="center" vertical="center" shrinkToFit="1"/>
    </xf>
    <xf numFmtId="186" fontId="13" fillId="2" borderId="45" xfId="0" applyNumberFormat="1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186" fontId="13" fillId="2" borderId="0" xfId="0" applyNumberFormat="1" applyFont="1" applyFill="1" applyBorder="1" applyAlignment="1">
      <alignment horizontal="center" vertical="center" shrinkToFit="1"/>
    </xf>
    <xf numFmtId="186" fontId="13" fillId="2" borderId="11" xfId="0" applyNumberFormat="1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14" xfId="0" applyNumberFormat="1" applyFont="1" applyFill="1" applyBorder="1" applyAlignment="1">
      <alignment horizontal="center" vertical="center" shrinkToFit="1"/>
    </xf>
    <xf numFmtId="0" fontId="13" fillId="2" borderId="65" xfId="0" applyNumberFormat="1" applyFont="1" applyFill="1" applyBorder="1" applyAlignment="1">
      <alignment horizontal="center" vertical="center" shrinkToFit="1"/>
    </xf>
    <xf numFmtId="0" fontId="13" fillId="3" borderId="12" xfId="0" applyNumberFormat="1" applyFont="1" applyFill="1" applyBorder="1" applyAlignment="1">
      <alignment horizontal="center" vertical="center" shrinkToFit="1"/>
    </xf>
    <xf numFmtId="0" fontId="13" fillId="3" borderId="13" xfId="0" applyNumberFormat="1" applyFont="1" applyFill="1" applyBorder="1" applyAlignment="1">
      <alignment horizontal="center" vertical="center" shrinkToFit="1"/>
    </xf>
    <xf numFmtId="0" fontId="13" fillId="2" borderId="31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186" fontId="13" fillId="2" borderId="15" xfId="0" applyNumberFormat="1" applyFont="1" applyFill="1" applyBorder="1" applyAlignment="1">
      <alignment horizontal="center" vertical="center" shrinkToFit="1"/>
    </xf>
    <xf numFmtId="186" fontId="13" fillId="2" borderId="32" xfId="0" applyNumberFormat="1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10" fillId="3" borderId="21" xfId="0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right" vertical="center"/>
    </xf>
    <xf numFmtId="0" fontId="10" fillId="3" borderId="14" xfId="0" applyFont="1" applyFill="1" applyBorder="1" applyAlignment="1">
      <alignment horizontal="right" vertical="center"/>
    </xf>
    <xf numFmtId="0" fontId="10" fillId="3" borderId="20" xfId="0" applyFont="1" applyFill="1" applyBorder="1" applyAlignment="1">
      <alignment horizontal="right" vertical="center"/>
    </xf>
    <xf numFmtId="0" fontId="19" fillId="2" borderId="8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19" fillId="2" borderId="21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 shrinkToFit="1"/>
    </xf>
    <xf numFmtId="0" fontId="19" fillId="2" borderId="10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 shrinkToFit="1"/>
    </xf>
    <xf numFmtId="0" fontId="14" fillId="2" borderId="71" xfId="0" applyFont="1" applyFill="1" applyBorder="1" applyAlignment="1">
      <alignment horizontal="center" vertical="center" shrinkToFit="1"/>
    </xf>
    <xf numFmtId="187" fontId="11" fillId="2" borderId="9" xfId="0" applyNumberFormat="1" applyFont="1" applyFill="1" applyBorder="1" applyAlignment="1">
      <alignment horizontal="center" vertical="center" shrinkToFit="1"/>
    </xf>
    <xf numFmtId="0" fontId="14" fillId="3" borderId="0" xfId="0" applyFont="1" applyFill="1" applyAlignment="1">
      <alignment horizontal="left" vertical="center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12" xfId="0" applyNumberFormat="1" applyFont="1" applyFill="1" applyBorder="1" applyAlignment="1">
      <alignment horizontal="center" vertical="center" shrinkToFit="1"/>
    </xf>
    <xf numFmtId="0" fontId="13" fillId="2" borderId="13" xfId="0" applyNumberFormat="1" applyFont="1" applyFill="1" applyBorder="1" applyAlignment="1">
      <alignment horizontal="center" vertical="center" shrinkToFit="1"/>
    </xf>
    <xf numFmtId="189" fontId="10" fillId="3" borderId="31" xfId="0" applyNumberFormat="1" applyFont="1" applyFill="1" applyBorder="1" applyAlignment="1">
      <alignment horizontal="center" vertical="center" shrinkToFit="1"/>
    </xf>
    <xf numFmtId="189" fontId="10" fillId="3" borderId="15" xfId="0" applyNumberFormat="1" applyFont="1" applyFill="1" applyBorder="1" applyAlignment="1">
      <alignment horizontal="center" vertical="center" shrinkToFit="1"/>
    </xf>
    <xf numFmtId="189" fontId="10" fillId="3" borderId="32" xfId="0" applyNumberFormat="1" applyFont="1" applyFill="1" applyBorder="1" applyAlignment="1">
      <alignment horizontal="center" vertical="center" shrinkToFit="1"/>
    </xf>
    <xf numFmtId="0" fontId="13" fillId="3" borderId="9" xfId="0" applyFont="1" applyFill="1" applyBorder="1" applyAlignment="1">
      <alignment horizontal="right" vertical="center" shrinkToFit="1"/>
    </xf>
    <xf numFmtId="0" fontId="13" fillId="3" borderId="0" xfId="0" applyFont="1" applyFill="1" applyBorder="1" applyAlignment="1">
      <alignment horizontal="right" vertical="center" shrinkToFit="1"/>
    </xf>
    <xf numFmtId="0" fontId="13" fillId="3" borderId="12" xfId="0" applyFont="1" applyFill="1" applyBorder="1" applyAlignment="1">
      <alignment horizontal="right" vertical="center" shrinkToFit="1"/>
    </xf>
    <xf numFmtId="0" fontId="21" fillId="3" borderId="47" xfId="0" applyNumberFormat="1" applyFont="1" applyFill="1" applyBorder="1" applyAlignment="1">
      <alignment horizontal="center" vertical="center" shrinkToFit="1"/>
    </xf>
    <xf numFmtId="0" fontId="21" fillId="3" borderId="10" xfId="0" applyNumberFormat="1" applyFont="1" applyFill="1" applyBorder="1" applyAlignment="1">
      <alignment horizontal="center" vertical="center" shrinkToFit="1"/>
    </xf>
    <xf numFmtId="0" fontId="21" fillId="3" borderId="45" xfId="0" applyNumberFormat="1" applyFont="1" applyFill="1" applyBorder="1" applyAlignment="1">
      <alignment horizontal="center" vertical="center" shrinkToFit="1"/>
    </xf>
    <xf numFmtId="0" fontId="21" fillId="3" borderId="11" xfId="0" applyNumberFormat="1" applyFont="1" applyFill="1" applyBorder="1" applyAlignment="1">
      <alignment horizontal="center" vertical="center" shrinkToFit="1"/>
    </xf>
    <xf numFmtId="0" fontId="21" fillId="3" borderId="65" xfId="0" applyNumberFormat="1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 shrinkToFit="1"/>
    </xf>
    <xf numFmtId="0" fontId="13" fillId="2" borderId="61" xfId="0" applyFont="1" applyFill="1" applyBorder="1" applyAlignment="1">
      <alignment horizontal="center" vertical="center" shrinkToFit="1"/>
    </xf>
    <xf numFmtId="0" fontId="13" fillId="2" borderId="19" xfId="0" applyFont="1" applyFill="1" applyBorder="1" applyAlignment="1">
      <alignment horizontal="center" vertical="center" shrinkToFit="1"/>
    </xf>
    <xf numFmtId="0" fontId="13" fillId="2" borderId="60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9" fillId="2" borderId="6" xfId="0" applyFont="1" applyFill="1" applyBorder="1" applyAlignment="1">
      <alignment horizontal="center" vertical="center" shrinkToFit="1"/>
    </xf>
    <xf numFmtId="0" fontId="19" fillId="2" borderId="14" xfId="0" applyFont="1" applyFill="1" applyBorder="1" applyAlignment="1">
      <alignment horizontal="center" vertical="center" shrinkToFit="1"/>
    </xf>
    <xf numFmtId="0" fontId="19" fillId="2" borderId="20" xfId="0" applyFont="1" applyFill="1" applyBorder="1" applyAlignment="1">
      <alignment horizontal="center" vertical="center" shrinkToFit="1"/>
    </xf>
    <xf numFmtId="187" fontId="11" fillId="2" borderId="14" xfId="0" applyNumberFormat="1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38" fontId="11" fillId="2" borderId="6" xfId="17" applyFont="1" applyFill="1" applyBorder="1" applyAlignment="1">
      <alignment horizontal="center" vertical="center" shrinkToFit="1"/>
    </xf>
    <xf numFmtId="38" fontId="11" fillId="2" borderId="14" xfId="17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05"/>
  <sheetViews>
    <sheetView tabSelected="1" view="pageBreakPreview" zoomScaleSheetLayoutView="100" workbookViewId="0" topLeftCell="A1">
      <selection activeCell="AQ281" sqref="AQ281"/>
    </sheetView>
  </sheetViews>
  <sheetFormatPr defaultColWidth="8.796875" defaultRowHeight="9" customHeight="1"/>
  <cols>
    <col min="1" max="1" width="1.69921875" style="158" customWidth="1"/>
    <col min="2" max="2" width="8.5" style="40" customWidth="1"/>
    <col min="3" max="3" width="9.5" style="40" customWidth="1"/>
    <col min="4" max="24" width="1.69921875" style="40" customWidth="1"/>
    <col min="25" max="31" width="1.69921875" style="48" customWidth="1"/>
    <col min="32" max="61" width="1.69921875" style="40" customWidth="1"/>
    <col min="62" max="69" width="1.69921875" style="158" customWidth="1"/>
    <col min="70" max="76" width="1.69921875" style="159" customWidth="1"/>
    <col min="77" max="80" width="1.69921875" style="158" customWidth="1"/>
    <col min="81" max="122" width="9" style="158" customWidth="1"/>
    <col min="123" max="16384" width="9" style="40" customWidth="1"/>
  </cols>
  <sheetData>
    <row r="1" spans="1:76" ht="9" customHeight="1">
      <c r="A1" s="38"/>
      <c r="B1" s="303" t="s">
        <v>473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Q1" s="159"/>
      <c r="BX1" s="158"/>
    </row>
    <row r="2" spans="1:69" ht="9" customHeight="1">
      <c r="A2" s="38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O2" s="159"/>
      <c r="BP2" s="159"/>
      <c r="BQ2" s="159"/>
    </row>
    <row r="3" spans="1:76" ht="9" customHeight="1">
      <c r="A3" s="38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M3" s="159"/>
      <c r="BN3" s="159"/>
      <c r="BO3" s="159"/>
      <c r="BP3" s="159"/>
      <c r="BQ3" s="159"/>
      <c r="BW3" s="158"/>
      <c r="BX3" s="158"/>
    </row>
    <row r="4" spans="1:76" ht="9" customHeight="1">
      <c r="A4" s="38"/>
      <c r="B4" s="148"/>
      <c r="C4" s="291" t="s">
        <v>7</v>
      </c>
      <c r="D4" s="292"/>
      <c r="E4" s="292"/>
      <c r="F4" s="292"/>
      <c r="G4" s="292"/>
      <c r="H4" s="292"/>
      <c r="I4" s="292"/>
      <c r="J4" s="292"/>
      <c r="K4" s="293"/>
      <c r="L4" s="291" t="s">
        <v>12</v>
      </c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3"/>
      <c r="Y4" s="291" t="s">
        <v>424</v>
      </c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R4" s="158"/>
      <c r="BS4" s="158"/>
      <c r="BT4" s="158"/>
      <c r="BU4" s="158"/>
      <c r="BV4" s="158"/>
      <c r="BW4" s="158"/>
      <c r="BX4" s="158"/>
    </row>
    <row r="5" spans="1:76" ht="9" customHeight="1">
      <c r="A5" s="38"/>
      <c r="B5" s="149"/>
      <c r="C5" s="294"/>
      <c r="D5" s="295"/>
      <c r="E5" s="295"/>
      <c r="F5" s="295"/>
      <c r="G5" s="295"/>
      <c r="H5" s="295"/>
      <c r="I5" s="295"/>
      <c r="J5" s="295"/>
      <c r="K5" s="296"/>
      <c r="L5" s="325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7"/>
      <c r="Y5" s="325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R5" s="158"/>
      <c r="BS5" s="158"/>
      <c r="BT5" s="158"/>
      <c r="BU5" s="158"/>
      <c r="BV5" s="158"/>
      <c r="BW5" s="158"/>
      <c r="BX5" s="158"/>
    </row>
    <row r="6" spans="1:76" ht="15" customHeight="1">
      <c r="A6" s="38"/>
      <c r="B6" s="301" t="s">
        <v>0</v>
      </c>
      <c r="C6" s="150" t="s">
        <v>68</v>
      </c>
      <c r="D6" s="302" t="s">
        <v>283</v>
      </c>
      <c r="E6" s="302"/>
      <c r="F6" s="302"/>
      <c r="G6" s="302"/>
      <c r="H6" s="302"/>
      <c r="I6" s="302"/>
      <c r="J6" s="297" t="s">
        <v>30</v>
      </c>
      <c r="K6" s="298"/>
      <c r="L6" s="329" t="s">
        <v>481</v>
      </c>
      <c r="M6" s="297"/>
      <c r="N6" s="297"/>
      <c r="O6" s="297"/>
      <c r="P6" s="297"/>
      <c r="Q6" s="302" t="s">
        <v>426</v>
      </c>
      <c r="R6" s="302"/>
      <c r="S6" s="302"/>
      <c r="T6" s="302"/>
      <c r="U6" s="302"/>
      <c r="V6" s="302"/>
      <c r="W6" s="297" t="s">
        <v>30</v>
      </c>
      <c r="X6" s="298"/>
      <c r="Y6" s="329" t="s">
        <v>482</v>
      </c>
      <c r="Z6" s="297"/>
      <c r="AA6" s="297"/>
      <c r="AB6" s="297"/>
      <c r="AC6" s="302" t="s">
        <v>484</v>
      </c>
      <c r="AD6" s="302"/>
      <c r="AE6" s="302"/>
      <c r="AF6" s="302"/>
      <c r="AG6" s="297" t="s">
        <v>439</v>
      </c>
      <c r="AH6" s="298"/>
      <c r="AI6" s="329" t="s">
        <v>486</v>
      </c>
      <c r="AJ6" s="297"/>
      <c r="AK6" s="297"/>
      <c r="AL6" s="297"/>
      <c r="AM6" s="302" t="s">
        <v>488</v>
      </c>
      <c r="AN6" s="302"/>
      <c r="AO6" s="302"/>
      <c r="AP6" s="302"/>
      <c r="AQ6" s="297" t="s">
        <v>30</v>
      </c>
      <c r="AR6" s="29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R6" s="158"/>
      <c r="BS6" s="158"/>
      <c r="BT6" s="158"/>
      <c r="BU6" s="158"/>
      <c r="BV6" s="158"/>
      <c r="BW6" s="158"/>
      <c r="BX6" s="158"/>
    </row>
    <row r="7" spans="1:76" ht="15" customHeight="1">
      <c r="A7" s="38"/>
      <c r="B7" s="301"/>
      <c r="C7" s="151" t="s">
        <v>69</v>
      </c>
      <c r="D7" s="328" t="s">
        <v>426</v>
      </c>
      <c r="E7" s="328"/>
      <c r="F7" s="328"/>
      <c r="G7" s="328"/>
      <c r="H7" s="328"/>
      <c r="I7" s="328"/>
      <c r="J7" s="299"/>
      <c r="K7" s="300"/>
      <c r="L7" s="330" t="s">
        <v>31</v>
      </c>
      <c r="M7" s="331"/>
      <c r="N7" s="331"/>
      <c r="O7" s="331"/>
      <c r="P7" s="331"/>
      <c r="Q7" s="328" t="s">
        <v>426</v>
      </c>
      <c r="R7" s="328"/>
      <c r="S7" s="328"/>
      <c r="T7" s="328"/>
      <c r="U7" s="328"/>
      <c r="V7" s="328"/>
      <c r="W7" s="299"/>
      <c r="X7" s="300"/>
      <c r="Y7" s="330" t="s">
        <v>483</v>
      </c>
      <c r="Z7" s="331"/>
      <c r="AA7" s="331"/>
      <c r="AB7" s="331"/>
      <c r="AC7" s="328" t="s">
        <v>485</v>
      </c>
      <c r="AD7" s="328"/>
      <c r="AE7" s="328"/>
      <c r="AF7" s="328"/>
      <c r="AG7" s="299"/>
      <c r="AH7" s="300"/>
      <c r="AI7" s="330" t="s">
        <v>487</v>
      </c>
      <c r="AJ7" s="331"/>
      <c r="AK7" s="331"/>
      <c r="AL7" s="331"/>
      <c r="AM7" s="328" t="s">
        <v>468</v>
      </c>
      <c r="AN7" s="328"/>
      <c r="AO7" s="328"/>
      <c r="AP7" s="328"/>
      <c r="AQ7" s="299"/>
      <c r="AR7" s="300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R7" s="158"/>
      <c r="BS7" s="158"/>
      <c r="BT7" s="158"/>
      <c r="BU7" s="158"/>
      <c r="BV7" s="158"/>
      <c r="BW7" s="158"/>
      <c r="BX7" s="158"/>
    </row>
    <row r="8" spans="1:76" ht="15" customHeight="1">
      <c r="A8" s="38"/>
      <c r="B8" s="301" t="s">
        <v>8</v>
      </c>
      <c r="C8" s="150" t="s">
        <v>427</v>
      </c>
      <c r="D8" s="302" t="s">
        <v>489</v>
      </c>
      <c r="E8" s="302"/>
      <c r="F8" s="302"/>
      <c r="G8" s="302"/>
      <c r="H8" s="302"/>
      <c r="I8" s="302"/>
      <c r="J8" s="297" t="s">
        <v>30</v>
      </c>
      <c r="K8" s="298"/>
      <c r="L8" s="329" t="s">
        <v>491</v>
      </c>
      <c r="M8" s="297"/>
      <c r="N8" s="297"/>
      <c r="O8" s="297"/>
      <c r="P8" s="297"/>
      <c r="Q8" s="302" t="s">
        <v>293</v>
      </c>
      <c r="R8" s="302"/>
      <c r="S8" s="302"/>
      <c r="T8" s="302"/>
      <c r="U8" s="302"/>
      <c r="V8" s="302"/>
      <c r="W8" s="297" t="s">
        <v>30</v>
      </c>
      <c r="X8" s="298"/>
      <c r="Y8" s="329" t="s">
        <v>433</v>
      </c>
      <c r="Z8" s="297"/>
      <c r="AA8" s="297"/>
      <c r="AB8" s="297"/>
      <c r="AC8" s="302" t="s">
        <v>494</v>
      </c>
      <c r="AD8" s="302"/>
      <c r="AE8" s="302"/>
      <c r="AF8" s="302"/>
      <c r="AG8" s="297" t="s">
        <v>434</v>
      </c>
      <c r="AH8" s="298"/>
      <c r="AI8" s="329" t="s">
        <v>435</v>
      </c>
      <c r="AJ8" s="297"/>
      <c r="AK8" s="297"/>
      <c r="AL8" s="297"/>
      <c r="AM8" s="302" t="s">
        <v>437</v>
      </c>
      <c r="AN8" s="302"/>
      <c r="AO8" s="302"/>
      <c r="AP8" s="302"/>
      <c r="AQ8" s="297" t="s">
        <v>439</v>
      </c>
      <c r="AR8" s="29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R8" s="158"/>
      <c r="BS8" s="158"/>
      <c r="BT8" s="158"/>
      <c r="BU8" s="158"/>
      <c r="BV8" s="158"/>
      <c r="BW8" s="158"/>
      <c r="BX8" s="158"/>
    </row>
    <row r="9" spans="1:76" ht="15" customHeight="1">
      <c r="A9" s="38"/>
      <c r="B9" s="301"/>
      <c r="C9" s="151" t="s">
        <v>428</v>
      </c>
      <c r="D9" s="328" t="s">
        <v>490</v>
      </c>
      <c r="E9" s="328"/>
      <c r="F9" s="328"/>
      <c r="G9" s="328"/>
      <c r="H9" s="328"/>
      <c r="I9" s="328"/>
      <c r="J9" s="299"/>
      <c r="K9" s="300"/>
      <c r="L9" s="330" t="s">
        <v>492</v>
      </c>
      <c r="M9" s="331"/>
      <c r="N9" s="331"/>
      <c r="O9" s="331"/>
      <c r="P9" s="331"/>
      <c r="Q9" s="328" t="s">
        <v>432</v>
      </c>
      <c r="R9" s="328"/>
      <c r="S9" s="328"/>
      <c r="T9" s="328"/>
      <c r="U9" s="328"/>
      <c r="V9" s="328"/>
      <c r="W9" s="299"/>
      <c r="X9" s="300"/>
      <c r="Y9" s="330" t="s">
        <v>493</v>
      </c>
      <c r="Z9" s="331"/>
      <c r="AA9" s="331"/>
      <c r="AB9" s="331"/>
      <c r="AC9" s="328" t="s">
        <v>292</v>
      </c>
      <c r="AD9" s="328"/>
      <c r="AE9" s="328"/>
      <c r="AF9" s="328"/>
      <c r="AG9" s="299"/>
      <c r="AH9" s="300"/>
      <c r="AI9" s="330" t="s">
        <v>495</v>
      </c>
      <c r="AJ9" s="331"/>
      <c r="AK9" s="331"/>
      <c r="AL9" s="331"/>
      <c r="AM9" s="328" t="s">
        <v>421</v>
      </c>
      <c r="AN9" s="328"/>
      <c r="AO9" s="328"/>
      <c r="AP9" s="328"/>
      <c r="AQ9" s="299"/>
      <c r="AR9" s="300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R9" s="158"/>
      <c r="BS9" s="158"/>
      <c r="BT9" s="158"/>
      <c r="BU9" s="158"/>
      <c r="BV9" s="158"/>
      <c r="BW9" s="158"/>
      <c r="BX9" s="158"/>
    </row>
    <row r="10" spans="1:76" ht="15" customHeight="1">
      <c r="A10" s="38"/>
      <c r="B10" s="301" t="s">
        <v>9</v>
      </c>
      <c r="C10" s="150" t="s">
        <v>440</v>
      </c>
      <c r="D10" s="302" t="s">
        <v>496</v>
      </c>
      <c r="E10" s="302"/>
      <c r="F10" s="302"/>
      <c r="G10" s="302"/>
      <c r="H10" s="302"/>
      <c r="I10" s="302"/>
      <c r="J10" s="297" t="s">
        <v>439</v>
      </c>
      <c r="K10" s="298"/>
      <c r="L10" s="329" t="s">
        <v>497</v>
      </c>
      <c r="M10" s="297"/>
      <c r="N10" s="297"/>
      <c r="O10" s="297"/>
      <c r="P10" s="297"/>
      <c r="Q10" s="302" t="s">
        <v>327</v>
      </c>
      <c r="R10" s="302"/>
      <c r="S10" s="302"/>
      <c r="T10" s="302"/>
      <c r="U10" s="302"/>
      <c r="V10" s="302"/>
      <c r="W10" s="297" t="s">
        <v>434</v>
      </c>
      <c r="X10" s="298"/>
      <c r="Y10" s="329" t="s">
        <v>499</v>
      </c>
      <c r="Z10" s="297"/>
      <c r="AA10" s="297"/>
      <c r="AB10" s="297"/>
      <c r="AC10" s="302" t="s">
        <v>501</v>
      </c>
      <c r="AD10" s="302"/>
      <c r="AE10" s="302"/>
      <c r="AF10" s="302"/>
      <c r="AG10" s="297" t="s">
        <v>30</v>
      </c>
      <c r="AH10" s="298"/>
      <c r="AI10" s="329" t="s">
        <v>502</v>
      </c>
      <c r="AJ10" s="297"/>
      <c r="AK10" s="297"/>
      <c r="AL10" s="297"/>
      <c r="AM10" s="302" t="s">
        <v>504</v>
      </c>
      <c r="AN10" s="302"/>
      <c r="AO10" s="302"/>
      <c r="AP10" s="302"/>
      <c r="AQ10" s="297" t="s">
        <v>439</v>
      </c>
      <c r="AR10" s="29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R10" s="158"/>
      <c r="BS10" s="158"/>
      <c r="BT10" s="158"/>
      <c r="BU10" s="158"/>
      <c r="BV10" s="158"/>
      <c r="BW10" s="158"/>
      <c r="BX10" s="158"/>
    </row>
    <row r="11" spans="1:76" ht="15" customHeight="1">
      <c r="A11" s="38"/>
      <c r="B11" s="301"/>
      <c r="C11" s="151" t="s">
        <v>441</v>
      </c>
      <c r="D11" s="328" t="s">
        <v>442</v>
      </c>
      <c r="E11" s="328"/>
      <c r="F11" s="328"/>
      <c r="G11" s="328"/>
      <c r="H11" s="328"/>
      <c r="I11" s="328"/>
      <c r="J11" s="299"/>
      <c r="K11" s="300"/>
      <c r="L11" s="330" t="s">
        <v>498</v>
      </c>
      <c r="M11" s="331"/>
      <c r="N11" s="331"/>
      <c r="O11" s="331"/>
      <c r="P11" s="331"/>
      <c r="Q11" s="328" t="s">
        <v>445</v>
      </c>
      <c r="R11" s="328"/>
      <c r="S11" s="328"/>
      <c r="T11" s="328"/>
      <c r="U11" s="328"/>
      <c r="V11" s="328"/>
      <c r="W11" s="299"/>
      <c r="X11" s="300"/>
      <c r="Y11" s="330" t="s">
        <v>500</v>
      </c>
      <c r="Z11" s="331"/>
      <c r="AA11" s="331"/>
      <c r="AB11" s="331"/>
      <c r="AC11" s="328" t="s">
        <v>446</v>
      </c>
      <c r="AD11" s="328"/>
      <c r="AE11" s="328"/>
      <c r="AF11" s="328"/>
      <c r="AG11" s="299"/>
      <c r="AH11" s="300"/>
      <c r="AI11" s="330" t="s">
        <v>503</v>
      </c>
      <c r="AJ11" s="331"/>
      <c r="AK11" s="331"/>
      <c r="AL11" s="331"/>
      <c r="AM11" s="328" t="s">
        <v>505</v>
      </c>
      <c r="AN11" s="328"/>
      <c r="AO11" s="328"/>
      <c r="AP11" s="328"/>
      <c r="AQ11" s="299"/>
      <c r="AR11" s="300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R11" s="158"/>
      <c r="BS11" s="158"/>
      <c r="BT11" s="158"/>
      <c r="BU11" s="158"/>
      <c r="BV11" s="158"/>
      <c r="BW11" s="158"/>
      <c r="BX11" s="158"/>
    </row>
    <row r="12" spans="1:76" ht="15" customHeight="1">
      <c r="A12" s="38"/>
      <c r="B12" s="301" t="s">
        <v>10</v>
      </c>
      <c r="C12" s="150" t="s">
        <v>451</v>
      </c>
      <c r="D12" s="302" t="s">
        <v>506</v>
      </c>
      <c r="E12" s="302"/>
      <c r="F12" s="302"/>
      <c r="G12" s="302"/>
      <c r="H12" s="302"/>
      <c r="I12" s="302"/>
      <c r="J12" s="297" t="s">
        <v>439</v>
      </c>
      <c r="K12" s="298"/>
      <c r="L12" s="329" t="s">
        <v>507</v>
      </c>
      <c r="M12" s="297"/>
      <c r="N12" s="297"/>
      <c r="O12" s="297"/>
      <c r="P12" s="297"/>
      <c r="Q12" s="302" t="s">
        <v>509</v>
      </c>
      <c r="R12" s="302"/>
      <c r="S12" s="302"/>
      <c r="T12" s="302"/>
      <c r="U12" s="302"/>
      <c r="V12" s="302"/>
      <c r="W12" s="297" t="s">
        <v>439</v>
      </c>
      <c r="X12" s="298"/>
      <c r="Y12" s="329" t="s">
        <v>511</v>
      </c>
      <c r="Z12" s="297"/>
      <c r="AA12" s="297"/>
      <c r="AB12" s="297"/>
      <c r="AC12" s="302" t="s">
        <v>403</v>
      </c>
      <c r="AD12" s="302"/>
      <c r="AE12" s="302"/>
      <c r="AF12" s="302"/>
      <c r="AG12" s="297" t="s">
        <v>461</v>
      </c>
      <c r="AH12" s="298"/>
      <c r="AI12" s="329" t="s">
        <v>513</v>
      </c>
      <c r="AJ12" s="297"/>
      <c r="AK12" s="297"/>
      <c r="AL12" s="297"/>
      <c r="AM12" s="302" t="s">
        <v>515</v>
      </c>
      <c r="AN12" s="302"/>
      <c r="AO12" s="302"/>
      <c r="AP12" s="302"/>
      <c r="AQ12" s="297" t="s">
        <v>434</v>
      </c>
      <c r="AR12" s="29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R12" s="158"/>
      <c r="BS12" s="158"/>
      <c r="BT12" s="158"/>
      <c r="BU12" s="158"/>
      <c r="BV12" s="158"/>
      <c r="BW12" s="158"/>
      <c r="BX12" s="158"/>
    </row>
    <row r="13" spans="1:76" ht="15" customHeight="1">
      <c r="A13" s="38"/>
      <c r="B13" s="301"/>
      <c r="C13" s="151" t="s">
        <v>452</v>
      </c>
      <c r="D13" s="328" t="s">
        <v>453</v>
      </c>
      <c r="E13" s="328"/>
      <c r="F13" s="328"/>
      <c r="G13" s="328"/>
      <c r="H13" s="328"/>
      <c r="I13" s="328"/>
      <c r="J13" s="299"/>
      <c r="K13" s="300"/>
      <c r="L13" s="330" t="s">
        <v>508</v>
      </c>
      <c r="M13" s="331"/>
      <c r="N13" s="331"/>
      <c r="O13" s="331"/>
      <c r="P13" s="331"/>
      <c r="Q13" s="328" t="s">
        <v>510</v>
      </c>
      <c r="R13" s="328"/>
      <c r="S13" s="328"/>
      <c r="T13" s="328"/>
      <c r="U13" s="328"/>
      <c r="V13" s="328"/>
      <c r="W13" s="299"/>
      <c r="X13" s="300"/>
      <c r="Y13" s="330" t="s">
        <v>512</v>
      </c>
      <c r="Z13" s="331"/>
      <c r="AA13" s="331"/>
      <c r="AB13" s="331"/>
      <c r="AC13" s="328" t="s">
        <v>460</v>
      </c>
      <c r="AD13" s="328"/>
      <c r="AE13" s="328"/>
      <c r="AF13" s="328"/>
      <c r="AG13" s="299"/>
      <c r="AH13" s="300"/>
      <c r="AI13" s="330" t="s">
        <v>514</v>
      </c>
      <c r="AJ13" s="331"/>
      <c r="AK13" s="331"/>
      <c r="AL13" s="331"/>
      <c r="AM13" s="328" t="s">
        <v>462</v>
      </c>
      <c r="AN13" s="328"/>
      <c r="AO13" s="328"/>
      <c r="AP13" s="328"/>
      <c r="AQ13" s="299"/>
      <c r="AR13" s="300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R13" s="158"/>
      <c r="BS13" s="158"/>
      <c r="BT13" s="158"/>
      <c r="BU13" s="158"/>
      <c r="BV13" s="158"/>
      <c r="BW13" s="158"/>
      <c r="BX13" s="158"/>
    </row>
    <row r="14" spans="1:76" ht="15" customHeight="1">
      <c r="A14" s="38"/>
      <c r="B14" s="301" t="s">
        <v>11</v>
      </c>
      <c r="C14" s="150" t="s">
        <v>476</v>
      </c>
      <c r="D14" s="302" t="s">
        <v>421</v>
      </c>
      <c r="E14" s="302"/>
      <c r="F14" s="302"/>
      <c r="G14" s="302"/>
      <c r="H14" s="302"/>
      <c r="I14" s="302"/>
      <c r="J14" s="297" t="s">
        <v>439</v>
      </c>
      <c r="K14" s="298"/>
      <c r="L14" s="329" t="s">
        <v>517</v>
      </c>
      <c r="M14" s="297"/>
      <c r="N14" s="297"/>
      <c r="O14" s="297"/>
      <c r="P14" s="297"/>
      <c r="Q14" s="302" t="s">
        <v>423</v>
      </c>
      <c r="R14" s="302"/>
      <c r="S14" s="302"/>
      <c r="T14" s="302"/>
      <c r="U14" s="302"/>
      <c r="V14" s="302"/>
      <c r="W14" s="297" t="s">
        <v>439</v>
      </c>
      <c r="X14" s="298"/>
      <c r="Y14" s="329" t="s">
        <v>519</v>
      </c>
      <c r="Z14" s="297"/>
      <c r="AA14" s="297"/>
      <c r="AB14" s="297"/>
      <c r="AC14" s="302" t="s">
        <v>520</v>
      </c>
      <c r="AD14" s="302"/>
      <c r="AE14" s="302"/>
      <c r="AF14" s="302"/>
      <c r="AG14" s="297" t="s">
        <v>30</v>
      </c>
      <c r="AH14" s="298"/>
      <c r="AI14" s="329" t="s">
        <v>521</v>
      </c>
      <c r="AJ14" s="297"/>
      <c r="AK14" s="297"/>
      <c r="AL14" s="297"/>
      <c r="AM14" s="302" t="s">
        <v>472</v>
      </c>
      <c r="AN14" s="302"/>
      <c r="AO14" s="302"/>
      <c r="AP14" s="302"/>
      <c r="AQ14" s="297" t="s">
        <v>30</v>
      </c>
      <c r="AR14" s="29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R14" s="158"/>
      <c r="BS14" s="158"/>
      <c r="BT14" s="158"/>
      <c r="BU14" s="158"/>
      <c r="BV14" s="158"/>
      <c r="BW14" s="158"/>
      <c r="BX14" s="158"/>
    </row>
    <row r="15" spans="1:76" ht="15" customHeight="1">
      <c r="A15" s="38"/>
      <c r="B15" s="301"/>
      <c r="C15" s="151" t="s">
        <v>463</v>
      </c>
      <c r="D15" s="328" t="s">
        <v>516</v>
      </c>
      <c r="E15" s="328"/>
      <c r="F15" s="328"/>
      <c r="G15" s="328"/>
      <c r="H15" s="328"/>
      <c r="I15" s="328"/>
      <c r="J15" s="299"/>
      <c r="K15" s="300"/>
      <c r="L15" s="330" t="s">
        <v>518</v>
      </c>
      <c r="M15" s="331"/>
      <c r="N15" s="331"/>
      <c r="O15" s="331"/>
      <c r="P15" s="331"/>
      <c r="Q15" s="328" t="s">
        <v>471</v>
      </c>
      <c r="R15" s="328"/>
      <c r="S15" s="328"/>
      <c r="T15" s="328"/>
      <c r="U15" s="328"/>
      <c r="V15" s="328"/>
      <c r="W15" s="299"/>
      <c r="X15" s="300"/>
      <c r="Y15" s="330" t="s">
        <v>474</v>
      </c>
      <c r="Z15" s="331"/>
      <c r="AA15" s="331"/>
      <c r="AB15" s="331"/>
      <c r="AC15" s="328" t="s">
        <v>472</v>
      </c>
      <c r="AD15" s="328"/>
      <c r="AE15" s="328"/>
      <c r="AF15" s="328"/>
      <c r="AG15" s="299"/>
      <c r="AH15" s="300"/>
      <c r="AI15" s="330" t="s">
        <v>522</v>
      </c>
      <c r="AJ15" s="331"/>
      <c r="AK15" s="331"/>
      <c r="AL15" s="331"/>
      <c r="AM15" s="328" t="s">
        <v>472</v>
      </c>
      <c r="AN15" s="328"/>
      <c r="AO15" s="328"/>
      <c r="AP15" s="328"/>
      <c r="AQ15" s="299"/>
      <c r="AR15" s="300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R15" s="158"/>
      <c r="BS15" s="158"/>
      <c r="BT15" s="158"/>
      <c r="BU15" s="158"/>
      <c r="BV15" s="158"/>
      <c r="BW15" s="158"/>
      <c r="BX15" s="158"/>
    </row>
    <row r="16" spans="1:76" ht="9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75"/>
      <c r="V16" s="75"/>
      <c r="W16" s="75"/>
      <c r="X16" s="75"/>
      <c r="Y16" s="75"/>
      <c r="Z16" s="75"/>
      <c r="AA16" s="41"/>
      <c r="AB16" s="41"/>
      <c r="AC16" s="41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R16" s="158"/>
      <c r="BS16" s="158"/>
      <c r="BT16" s="158"/>
      <c r="BU16" s="158"/>
      <c r="BV16" s="158"/>
      <c r="BW16" s="158"/>
      <c r="BX16" s="158"/>
    </row>
    <row r="17" spans="1:76" ht="9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75"/>
      <c r="W17" s="75"/>
      <c r="X17" s="75"/>
      <c r="Y17" s="75"/>
      <c r="Z17" s="75"/>
      <c r="AA17" s="75"/>
      <c r="AB17" s="75"/>
      <c r="AC17" s="41"/>
      <c r="AD17" s="41"/>
      <c r="AE17" s="41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R17" s="158"/>
      <c r="BS17" s="158"/>
      <c r="BT17" s="158"/>
      <c r="BU17" s="158"/>
      <c r="BV17" s="158"/>
      <c r="BW17" s="158"/>
      <c r="BX17" s="158"/>
    </row>
    <row r="18" spans="1:76" ht="9" customHeight="1">
      <c r="A18" s="38"/>
      <c r="B18" s="216" t="s">
        <v>0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R18" s="158"/>
      <c r="BS18" s="158"/>
      <c r="BT18" s="158"/>
      <c r="BU18" s="158"/>
      <c r="BV18" s="158"/>
      <c r="BW18" s="158"/>
      <c r="BX18" s="158"/>
    </row>
    <row r="19" spans="1:76" ht="9" customHeight="1">
      <c r="A19" s="38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R19" s="158"/>
      <c r="BS19" s="158"/>
      <c r="BT19" s="158"/>
      <c r="BU19" s="158"/>
      <c r="BV19" s="158"/>
      <c r="BW19" s="158"/>
      <c r="BX19" s="158"/>
    </row>
    <row r="20" spans="1:76" ht="9" customHeight="1">
      <c r="A20" s="38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R20" s="158"/>
      <c r="BS20" s="158"/>
      <c r="BT20" s="158"/>
      <c r="BU20" s="158"/>
      <c r="BV20" s="158"/>
      <c r="BW20" s="158"/>
      <c r="BX20" s="158"/>
    </row>
    <row r="21" spans="1:76" ht="9" customHeight="1">
      <c r="A21" s="38"/>
      <c r="B21" s="42" t="s">
        <v>36</v>
      </c>
      <c r="C21" s="1" t="s">
        <v>38</v>
      </c>
      <c r="D21" s="172" t="s">
        <v>29</v>
      </c>
      <c r="E21" s="163"/>
      <c r="F21" s="163"/>
      <c r="G21" s="164"/>
      <c r="H21" s="3"/>
      <c r="I21" s="3"/>
      <c r="J21" s="3"/>
      <c r="K21" s="38"/>
      <c r="L21" s="38"/>
      <c r="M21" s="38"/>
      <c r="N21" s="38"/>
      <c r="O21" s="38"/>
      <c r="P21" s="38"/>
      <c r="Q21" s="38"/>
      <c r="R21" s="38"/>
      <c r="S21" s="38"/>
      <c r="T21" s="75"/>
      <c r="U21" s="75"/>
      <c r="V21" s="75"/>
      <c r="W21" s="75"/>
      <c r="X21" s="75"/>
      <c r="Y21" s="75"/>
      <c r="Z21" s="75"/>
      <c r="AA21" s="41"/>
      <c r="AB21" s="41"/>
      <c r="AC21" s="41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R21" s="158"/>
      <c r="BS21" s="158"/>
      <c r="BT21" s="158"/>
      <c r="BU21" s="158"/>
      <c r="BV21" s="158"/>
      <c r="BW21" s="158"/>
      <c r="BX21" s="158"/>
    </row>
    <row r="22" spans="1:76" ht="9" customHeight="1">
      <c r="A22" s="38"/>
      <c r="B22" s="45" t="s">
        <v>37</v>
      </c>
      <c r="C22" s="2" t="s">
        <v>38</v>
      </c>
      <c r="D22" s="165"/>
      <c r="E22" s="166"/>
      <c r="F22" s="166"/>
      <c r="G22" s="167"/>
      <c r="H22" s="14"/>
      <c r="I22" s="14"/>
      <c r="J22" s="156"/>
      <c r="K22" s="43"/>
      <c r="L22" s="3"/>
      <c r="M22" s="3"/>
      <c r="N22" s="44"/>
      <c r="O22" s="44" t="s">
        <v>306</v>
      </c>
      <c r="P22" s="38"/>
      <c r="Q22" s="38"/>
      <c r="R22" s="38"/>
      <c r="S22" s="41"/>
      <c r="T22" s="41"/>
      <c r="U22" s="41"/>
      <c r="V22" s="41"/>
      <c r="W22" s="41"/>
      <c r="X22" s="41"/>
      <c r="Y22" s="41"/>
      <c r="Z22" s="75"/>
      <c r="AA22" s="41"/>
      <c r="AB22" s="41"/>
      <c r="AC22" s="41"/>
      <c r="AD22" s="41"/>
      <c r="AE22" s="41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V22" s="158"/>
      <c r="BW22" s="158"/>
      <c r="BX22" s="158"/>
    </row>
    <row r="23" spans="1:76" ht="9" customHeight="1" thickBot="1">
      <c r="A23" s="38"/>
      <c r="B23" s="44"/>
      <c r="C23" s="44"/>
      <c r="D23" s="44"/>
      <c r="E23" s="44"/>
      <c r="F23" s="44"/>
      <c r="G23" s="44"/>
      <c r="H23" s="3"/>
      <c r="I23" s="3"/>
      <c r="J23" s="15"/>
      <c r="K23" s="100"/>
      <c r="L23" s="22">
        <v>23</v>
      </c>
      <c r="M23" s="22">
        <v>22</v>
      </c>
      <c r="N23" s="44"/>
      <c r="O23" s="168" t="s">
        <v>425</v>
      </c>
      <c r="P23" s="208"/>
      <c r="Q23" s="208"/>
      <c r="R23" s="208"/>
      <c r="S23" s="208"/>
      <c r="T23" s="208" t="s">
        <v>288</v>
      </c>
      <c r="U23" s="208"/>
      <c r="V23" s="208"/>
      <c r="W23" s="208"/>
      <c r="X23" s="208"/>
      <c r="Y23" s="209"/>
      <c r="Z23" s="75"/>
      <c r="AA23" s="41"/>
      <c r="AB23" s="41"/>
      <c r="AC23" s="41"/>
      <c r="AD23" s="41"/>
      <c r="AE23" s="41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V23" s="158"/>
      <c r="BW23" s="158"/>
      <c r="BX23" s="158"/>
    </row>
    <row r="24" spans="1:76" ht="9" customHeight="1" thickBot="1" thickTop="1">
      <c r="A24" s="38"/>
      <c r="B24" s="42" t="s">
        <v>285</v>
      </c>
      <c r="C24" s="1" t="s">
        <v>426</v>
      </c>
      <c r="D24" s="172" t="s">
        <v>27</v>
      </c>
      <c r="E24" s="163"/>
      <c r="F24" s="163"/>
      <c r="G24" s="164"/>
      <c r="H24" s="61"/>
      <c r="I24" s="61"/>
      <c r="J24" s="157"/>
      <c r="K24" s="101"/>
      <c r="L24" s="57">
        <v>25</v>
      </c>
      <c r="M24" s="57">
        <v>24</v>
      </c>
      <c r="N24" s="66"/>
      <c r="O24" s="204" t="s">
        <v>287</v>
      </c>
      <c r="P24" s="205"/>
      <c r="Q24" s="205"/>
      <c r="R24" s="205"/>
      <c r="S24" s="205"/>
      <c r="T24" s="205" t="s">
        <v>288</v>
      </c>
      <c r="U24" s="205"/>
      <c r="V24" s="205"/>
      <c r="W24" s="205"/>
      <c r="X24" s="205"/>
      <c r="Y24" s="206"/>
      <c r="Z24" s="75"/>
      <c r="AA24" s="41"/>
      <c r="AB24" s="41"/>
      <c r="AC24" s="41"/>
      <c r="AD24" s="41"/>
      <c r="AE24" s="41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V24" s="158"/>
      <c r="BW24" s="158"/>
      <c r="BX24" s="158"/>
    </row>
    <row r="25" spans="1:76" ht="9" customHeight="1" thickTop="1">
      <c r="A25" s="38"/>
      <c r="B25" s="45" t="s">
        <v>286</v>
      </c>
      <c r="C25" s="2" t="s">
        <v>284</v>
      </c>
      <c r="D25" s="165"/>
      <c r="E25" s="166"/>
      <c r="F25" s="166"/>
      <c r="G25" s="167"/>
      <c r="H25" s="3"/>
      <c r="I25" s="3"/>
      <c r="J25" s="3"/>
      <c r="K25" s="43"/>
      <c r="L25" s="3"/>
      <c r="M25" s="3"/>
      <c r="N25" s="43"/>
      <c r="O25" s="49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75"/>
      <c r="AA25" s="41"/>
      <c r="AB25" s="41"/>
      <c r="AC25" s="41"/>
      <c r="AD25" s="41"/>
      <c r="AE25" s="41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V25" s="158"/>
      <c r="BW25" s="158"/>
      <c r="BX25" s="158"/>
    </row>
    <row r="26" spans="1:76" ht="9" customHeight="1">
      <c r="A26" s="38"/>
      <c r="B26" s="80"/>
      <c r="C26" s="80"/>
      <c r="D26" s="80"/>
      <c r="E26" s="80"/>
      <c r="F26" s="80"/>
      <c r="G26" s="80"/>
      <c r="H26" s="80"/>
      <c r="I26" s="80"/>
      <c r="J26" s="80"/>
      <c r="K26" s="43"/>
      <c r="L26" s="10"/>
      <c r="M26" s="10"/>
      <c r="N26" s="43"/>
      <c r="O26" s="52" t="s">
        <v>307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80"/>
      <c r="AA26" s="80"/>
      <c r="AB26" s="80"/>
      <c r="AC26" s="41"/>
      <c r="AD26" s="41"/>
      <c r="AE26" s="41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V26" s="158"/>
      <c r="BW26" s="158"/>
      <c r="BX26" s="158"/>
    </row>
    <row r="27" spans="1:76" ht="9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43"/>
      <c r="L27" s="10"/>
      <c r="M27" s="10"/>
      <c r="N27" s="43"/>
      <c r="O27" s="168" t="s">
        <v>289</v>
      </c>
      <c r="P27" s="208"/>
      <c r="Q27" s="208"/>
      <c r="R27" s="208"/>
      <c r="S27" s="208"/>
      <c r="T27" s="208" t="s">
        <v>288</v>
      </c>
      <c r="U27" s="208"/>
      <c r="V27" s="208"/>
      <c r="W27" s="208"/>
      <c r="X27" s="208"/>
      <c r="Y27" s="209"/>
      <c r="Z27" s="38"/>
      <c r="AA27" s="38"/>
      <c r="AB27" s="38"/>
      <c r="AC27" s="41"/>
      <c r="AD27" s="41"/>
      <c r="AE27" s="41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V27" s="158"/>
      <c r="BW27" s="158"/>
      <c r="BX27" s="158"/>
    </row>
    <row r="28" spans="1:76" ht="9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43"/>
      <c r="L28" s="10"/>
      <c r="M28" s="10"/>
      <c r="N28" s="43"/>
      <c r="O28" s="204" t="s">
        <v>290</v>
      </c>
      <c r="P28" s="205"/>
      <c r="Q28" s="205"/>
      <c r="R28" s="205"/>
      <c r="S28" s="205"/>
      <c r="T28" s="205" t="s">
        <v>288</v>
      </c>
      <c r="U28" s="205"/>
      <c r="V28" s="205"/>
      <c r="W28" s="205"/>
      <c r="X28" s="205"/>
      <c r="Y28" s="206"/>
      <c r="Z28" s="38"/>
      <c r="AA28" s="38"/>
      <c r="AB28" s="38"/>
      <c r="AC28" s="41"/>
      <c r="AD28" s="41"/>
      <c r="AE28" s="41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V28" s="158"/>
      <c r="BW28" s="158"/>
      <c r="BX28" s="158"/>
    </row>
    <row r="29" spans="1:76" ht="9" customHeight="1" thickBo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41"/>
      <c r="AD29" s="41"/>
      <c r="AE29" s="41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V29" s="158"/>
      <c r="BW29" s="158"/>
      <c r="BX29" s="158"/>
    </row>
    <row r="30" spans="1:76" ht="9" customHeight="1">
      <c r="A30" s="38"/>
      <c r="B30" s="260" t="s">
        <v>52</v>
      </c>
      <c r="C30" s="262"/>
      <c r="D30" s="255" t="str">
        <f>B32</f>
        <v>尾田征司</v>
      </c>
      <c r="E30" s="175"/>
      <c r="F30" s="175"/>
      <c r="G30" s="173"/>
      <c r="H30" s="174" t="str">
        <f>B35</f>
        <v>苅田孝之</v>
      </c>
      <c r="I30" s="175"/>
      <c r="J30" s="175"/>
      <c r="K30" s="173"/>
      <c r="L30" s="174" t="str">
        <f>B38</f>
        <v>石川竜郎</v>
      </c>
      <c r="M30" s="175"/>
      <c r="N30" s="175"/>
      <c r="O30" s="173"/>
      <c r="P30" s="174" t="str">
        <f>B41</f>
        <v>浮橋雅也</v>
      </c>
      <c r="Q30" s="175"/>
      <c r="R30" s="175"/>
      <c r="S30" s="173"/>
      <c r="T30" s="174" t="str">
        <f>B44</f>
        <v>竹川慶二</v>
      </c>
      <c r="U30" s="175"/>
      <c r="V30" s="175"/>
      <c r="W30" s="173"/>
      <c r="X30" s="169" t="s">
        <v>3</v>
      </c>
      <c r="Y30" s="170"/>
      <c r="Z30" s="170"/>
      <c r="AA30" s="171"/>
      <c r="AB30" s="41"/>
      <c r="AC30" s="260" t="s">
        <v>34</v>
      </c>
      <c r="AD30" s="261"/>
      <c r="AE30" s="261"/>
      <c r="AF30" s="261"/>
      <c r="AG30" s="261"/>
      <c r="AH30" s="261"/>
      <c r="AI30" s="261"/>
      <c r="AJ30" s="261"/>
      <c r="AK30" s="262"/>
      <c r="AL30" s="255" t="str">
        <f>AC32</f>
        <v>塩出茂明</v>
      </c>
      <c r="AM30" s="175"/>
      <c r="AN30" s="175"/>
      <c r="AO30" s="173"/>
      <c r="AP30" s="174" t="str">
        <f>AC35</f>
        <v>佐藤寛倫</v>
      </c>
      <c r="AQ30" s="175"/>
      <c r="AR30" s="175"/>
      <c r="AS30" s="173"/>
      <c r="AT30" s="174" t="str">
        <f>AC38</f>
        <v>田辺栄司</v>
      </c>
      <c r="AU30" s="175"/>
      <c r="AV30" s="175"/>
      <c r="AW30" s="173"/>
      <c r="AX30" s="174" t="str">
        <f>AC41</f>
        <v>伊東宏晃</v>
      </c>
      <c r="AY30" s="175"/>
      <c r="AZ30" s="175"/>
      <c r="BA30" s="173"/>
      <c r="BB30" s="174" t="str">
        <f>AC44</f>
        <v>尾崎謙二</v>
      </c>
      <c r="BC30" s="175"/>
      <c r="BD30" s="175"/>
      <c r="BE30" s="173"/>
      <c r="BF30" s="169" t="s">
        <v>3</v>
      </c>
      <c r="BG30" s="170"/>
      <c r="BH30" s="170"/>
      <c r="BI30" s="171"/>
      <c r="BJ30" s="160"/>
      <c r="BR30" s="158"/>
      <c r="BS30" s="158"/>
      <c r="BT30" s="158"/>
      <c r="BU30" s="158"/>
      <c r="BV30" s="158"/>
      <c r="BW30" s="158"/>
      <c r="BX30" s="158"/>
    </row>
    <row r="31" spans="1:76" ht="9" customHeight="1" thickBot="1">
      <c r="A31" s="38"/>
      <c r="B31" s="263"/>
      <c r="C31" s="265"/>
      <c r="D31" s="258" t="str">
        <f>B33</f>
        <v>尾田理恵</v>
      </c>
      <c r="E31" s="245"/>
      <c r="F31" s="245"/>
      <c r="G31" s="259"/>
      <c r="H31" s="244" t="str">
        <f>B36</f>
        <v>峰本園恵</v>
      </c>
      <c r="I31" s="245"/>
      <c r="J31" s="245"/>
      <c r="K31" s="259"/>
      <c r="L31" s="244" t="str">
        <f>B39</f>
        <v>佐藤　紫</v>
      </c>
      <c r="M31" s="245"/>
      <c r="N31" s="245"/>
      <c r="O31" s="259"/>
      <c r="P31" s="244" t="str">
        <f>B42</f>
        <v>近藤　恵</v>
      </c>
      <c r="Q31" s="245"/>
      <c r="R31" s="245"/>
      <c r="S31" s="259"/>
      <c r="T31" s="244" t="str">
        <f>B45</f>
        <v>吉岡優圭</v>
      </c>
      <c r="U31" s="245"/>
      <c r="V31" s="245"/>
      <c r="W31" s="259"/>
      <c r="X31" s="247" t="s">
        <v>4</v>
      </c>
      <c r="Y31" s="248"/>
      <c r="Z31" s="248"/>
      <c r="AA31" s="249"/>
      <c r="AB31" s="41"/>
      <c r="AC31" s="263"/>
      <c r="AD31" s="264"/>
      <c r="AE31" s="264"/>
      <c r="AF31" s="264"/>
      <c r="AG31" s="264"/>
      <c r="AH31" s="264"/>
      <c r="AI31" s="264"/>
      <c r="AJ31" s="264"/>
      <c r="AK31" s="265"/>
      <c r="AL31" s="258" t="str">
        <f>AC33</f>
        <v>長原芽美</v>
      </c>
      <c r="AM31" s="245"/>
      <c r="AN31" s="245"/>
      <c r="AO31" s="259"/>
      <c r="AP31" s="244" t="str">
        <f>AC36</f>
        <v>真鍋絵里</v>
      </c>
      <c r="AQ31" s="245"/>
      <c r="AR31" s="245"/>
      <c r="AS31" s="259"/>
      <c r="AT31" s="244" t="str">
        <f>AC38</f>
        <v>田辺栄司</v>
      </c>
      <c r="AU31" s="245"/>
      <c r="AV31" s="245"/>
      <c r="AW31" s="259"/>
      <c r="AX31" s="244" t="str">
        <f>AC42</f>
        <v>須川恵理</v>
      </c>
      <c r="AY31" s="245"/>
      <c r="AZ31" s="245"/>
      <c r="BA31" s="259"/>
      <c r="BB31" s="244" t="str">
        <f>AC45</f>
        <v>薦田あかね</v>
      </c>
      <c r="BC31" s="245"/>
      <c r="BD31" s="245"/>
      <c r="BE31" s="259"/>
      <c r="BF31" s="247" t="s">
        <v>4</v>
      </c>
      <c r="BG31" s="248"/>
      <c r="BH31" s="248"/>
      <c r="BI31" s="249"/>
      <c r="BJ31" s="160"/>
      <c r="BR31" s="158"/>
      <c r="BS31" s="158"/>
      <c r="BT31" s="158"/>
      <c r="BU31" s="158"/>
      <c r="BV31" s="158"/>
      <c r="BW31" s="158"/>
      <c r="BX31" s="158"/>
    </row>
    <row r="32" spans="1:76" ht="9" customHeight="1">
      <c r="A32" s="38"/>
      <c r="B32" s="152" t="s">
        <v>36</v>
      </c>
      <c r="C32" s="116" t="s">
        <v>53</v>
      </c>
      <c r="D32" s="250"/>
      <c r="E32" s="251"/>
      <c r="F32" s="251"/>
      <c r="G32" s="252"/>
      <c r="H32" s="6">
        <v>15</v>
      </c>
      <c r="I32" s="24" t="str">
        <f>IF(H32="","","-")</f>
        <v>-</v>
      </c>
      <c r="J32" s="28">
        <v>11</v>
      </c>
      <c r="K32" s="239" t="str">
        <f>IF(H32&lt;&gt;"",IF(H32&gt;J32,IF(H33&gt;J33,"○",IF(H34&gt;J34,"○","×")),IF(H33&gt;J33,IF(H34&gt;J34,"○","×"),"×")),"")</f>
        <v>○</v>
      </c>
      <c r="L32" s="6">
        <v>15</v>
      </c>
      <c r="M32" s="25" t="str">
        <f aca="true" t="shared" si="0" ref="M32:M37">IF(L32="","","-")</f>
        <v>-</v>
      </c>
      <c r="N32" s="94">
        <v>8</v>
      </c>
      <c r="O32" s="239" t="str">
        <f>IF(L32&lt;&gt;"",IF(L32&gt;N32,IF(L33&gt;N33,"○",IF(L34&gt;N34,"○","×")),IF(L33&gt;N33,IF(L34&gt;N34,"○","×"),"×")),"")</f>
        <v>○</v>
      </c>
      <c r="P32" s="6">
        <v>15</v>
      </c>
      <c r="Q32" s="25" t="str">
        <f aca="true" t="shared" si="1" ref="Q32:Q40">IF(P32="","","-")</f>
        <v>-</v>
      </c>
      <c r="R32" s="94">
        <v>9</v>
      </c>
      <c r="S32" s="239" t="str">
        <f>IF(P32&lt;&gt;"",IF(P32&gt;R32,IF(P33&gt;R33,"○",IF(P34&gt;R34,"○","×")),IF(P33&gt;R33,IF(P34&gt;R34,"○","×"),"×")),"")</f>
        <v>○</v>
      </c>
      <c r="T32" s="6">
        <v>15</v>
      </c>
      <c r="U32" s="25" t="str">
        <f aca="true" t="shared" si="2" ref="U32:U43">IF(T32="","","-")</f>
        <v>-</v>
      </c>
      <c r="V32" s="94">
        <v>10</v>
      </c>
      <c r="W32" s="240" t="str">
        <f>IF(T32&lt;&gt;"",IF(T32&gt;V32,IF(T33&gt;V33,"○",IF(T34&gt;V34,"○","×")),IF(T33&gt;V33,IF(T34&gt;V34,"○","×"),"×")),"")</f>
        <v>○</v>
      </c>
      <c r="X32" s="308" t="s">
        <v>276</v>
      </c>
      <c r="Y32" s="309"/>
      <c r="Z32" s="309"/>
      <c r="AA32" s="310"/>
      <c r="AB32" s="41"/>
      <c r="AC32" s="255" t="s">
        <v>66</v>
      </c>
      <c r="AD32" s="175"/>
      <c r="AE32" s="175"/>
      <c r="AF32" s="175"/>
      <c r="AG32" s="256" t="s">
        <v>62</v>
      </c>
      <c r="AH32" s="256"/>
      <c r="AI32" s="256"/>
      <c r="AJ32" s="256"/>
      <c r="AK32" s="257"/>
      <c r="AL32" s="250"/>
      <c r="AM32" s="251"/>
      <c r="AN32" s="251"/>
      <c r="AO32" s="252"/>
      <c r="AP32" s="6">
        <v>8</v>
      </c>
      <c r="AQ32" s="24" t="str">
        <f>IF(AP32="","","-")</f>
        <v>-</v>
      </c>
      <c r="AR32" s="28">
        <v>15</v>
      </c>
      <c r="AS32" s="239" t="str">
        <f>IF(AP32&lt;&gt;"",IF(AP32&gt;AR32,IF(AP33&gt;AR33,"○",IF(AP34&gt;AR34,"○","×")),IF(AP33&gt;AR33,IF(AP34&gt;AR34,"○","×"),"×")),"")</f>
        <v>×</v>
      </c>
      <c r="AT32" s="6">
        <v>10</v>
      </c>
      <c r="AU32" s="25" t="str">
        <f aca="true" t="shared" si="3" ref="AU32:AU37">IF(AT32="","","-")</f>
        <v>-</v>
      </c>
      <c r="AV32" s="94">
        <v>15</v>
      </c>
      <c r="AW32" s="239" t="str">
        <f>IF(AT32&lt;&gt;"",IF(AT32&gt;AV32,IF(AT33&gt;AV33,"○",IF(AT34&gt;AV34,"○","×")),IF(AT33&gt;AV33,IF(AT34&gt;AV34,"○","×"),"×")),"")</f>
        <v>×</v>
      </c>
      <c r="AX32" s="6">
        <v>15</v>
      </c>
      <c r="AY32" s="25" t="str">
        <f aca="true" t="shared" si="4" ref="AY32:AY40">IF(AX32="","","-")</f>
        <v>-</v>
      </c>
      <c r="AZ32" s="94">
        <v>10</v>
      </c>
      <c r="BA32" s="239" t="str">
        <f>IF(AX32&lt;&gt;"",IF(AX32&gt;AZ32,IF(AX33&gt;AZ33,"○",IF(AX34&gt;AZ34,"○","×")),IF(AX33&gt;AZ33,IF(AX34&gt;AZ34,"○","×"),"×")),"")</f>
        <v>○</v>
      </c>
      <c r="BB32" s="6">
        <v>12</v>
      </c>
      <c r="BC32" s="25" t="str">
        <f aca="true" t="shared" si="5" ref="BC32:BC43">IF(BB32="","","-")</f>
        <v>-</v>
      </c>
      <c r="BD32" s="94">
        <v>15</v>
      </c>
      <c r="BE32" s="240" t="str">
        <f>IF(BB32&lt;&gt;"",IF(BB32&gt;BD32,IF(BB33&gt;BD33,"○",IF(BB34&gt;BD34,"○","×")),IF(BB33&gt;BD33,IF(BB34&gt;BD34,"○","×"),"×")),"")</f>
        <v>×</v>
      </c>
      <c r="BF32" s="308" t="s">
        <v>277</v>
      </c>
      <c r="BG32" s="309"/>
      <c r="BH32" s="309"/>
      <c r="BI32" s="310"/>
      <c r="BJ32" s="160"/>
      <c r="BR32" s="158"/>
      <c r="BS32" s="158"/>
      <c r="BT32" s="158"/>
      <c r="BU32" s="158"/>
      <c r="BV32" s="158"/>
      <c r="BW32" s="158"/>
      <c r="BX32" s="158"/>
    </row>
    <row r="33" spans="1:76" ht="9" customHeight="1">
      <c r="A33" s="38"/>
      <c r="B33" s="152" t="s">
        <v>37</v>
      </c>
      <c r="C33" s="116"/>
      <c r="D33" s="253"/>
      <c r="E33" s="193"/>
      <c r="F33" s="193"/>
      <c r="G33" s="194"/>
      <c r="H33" s="6">
        <v>15</v>
      </c>
      <c r="I33" s="24" t="str">
        <f>IF(H33="","","-")</f>
        <v>-</v>
      </c>
      <c r="J33" s="95">
        <v>17</v>
      </c>
      <c r="K33" s="236"/>
      <c r="L33" s="6">
        <v>15</v>
      </c>
      <c r="M33" s="24" t="str">
        <f t="shared" si="0"/>
        <v>-</v>
      </c>
      <c r="N33" s="28">
        <v>8</v>
      </c>
      <c r="O33" s="236"/>
      <c r="P33" s="6">
        <v>17</v>
      </c>
      <c r="Q33" s="24" t="str">
        <f t="shared" si="1"/>
        <v>-</v>
      </c>
      <c r="R33" s="28">
        <v>15</v>
      </c>
      <c r="S33" s="236"/>
      <c r="T33" s="6">
        <v>15</v>
      </c>
      <c r="U33" s="24" t="str">
        <f t="shared" si="2"/>
        <v>-</v>
      </c>
      <c r="V33" s="28">
        <v>13</v>
      </c>
      <c r="W33" s="224"/>
      <c r="X33" s="201"/>
      <c r="Y33" s="202"/>
      <c r="Z33" s="202"/>
      <c r="AA33" s="203"/>
      <c r="AB33" s="41"/>
      <c r="AC33" s="228" t="s">
        <v>67</v>
      </c>
      <c r="AD33" s="229"/>
      <c r="AE33" s="229"/>
      <c r="AF33" s="229"/>
      <c r="AG33" s="230" t="s">
        <v>63</v>
      </c>
      <c r="AH33" s="230"/>
      <c r="AI33" s="230"/>
      <c r="AJ33" s="230"/>
      <c r="AK33" s="231"/>
      <c r="AL33" s="253"/>
      <c r="AM33" s="193"/>
      <c r="AN33" s="193"/>
      <c r="AO33" s="194"/>
      <c r="AP33" s="6">
        <v>12</v>
      </c>
      <c r="AQ33" s="24" t="str">
        <f>IF(AP33="","","-")</f>
        <v>-</v>
      </c>
      <c r="AR33" s="95">
        <v>15</v>
      </c>
      <c r="AS33" s="236"/>
      <c r="AT33" s="6">
        <v>15</v>
      </c>
      <c r="AU33" s="24" t="str">
        <f t="shared" si="3"/>
        <v>-</v>
      </c>
      <c r="AV33" s="28">
        <v>12</v>
      </c>
      <c r="AW33" s="236"/>
      <c r="AX33" s="6">
        <v>15</v>
      </c>
      <c r="AY33" s="24" t="str">
        <f t="shared" si="4"/>
        <v>-</v>
      </c>
      <c r="AZ33" s="28">
        <v>12</v>
      </c>
      <c r="BA33" s="236"/>
      <c r="BB33" s="6">
        <v>12</v>
      </c>
      <c r="BC33" s="24" t="str">
        <f t="shared" si="5"/>
        <v>-</v>
      </c>
      <c r="BD33" s="28">
        <v>15</v>
      </c>
      <c r="BE33" s="224"/>
      <c r="BF33" s="201"/>
      <c r="BG33" s="202"/>
      <c r="BH33" s="202"/>
      <c r="BI33" s="203"/>
      <c r="BJ33" s="160"/>
      <c r="BR33" s="158"/>
      <c r="BS33" s="158"/>
      <c r="BT33" s="158"/>
      <c r="BU33" s="158"/>
      <c r="BV33" s="158"/>
      <c r="BW33" s="158"/>
      <c r="BX33" s="158"/>
    </row>
    <row r="34" spans="1:76" ht="9" customHeight="1">
      <c r="A34" s="38"/>
      <c r="B34" s="153"/>
      <c r="C34" s="154" t="s">
        <v>54</v>
      </c>
      <c r="D34" s="254"/>
      <c r="E34" s="222"/>
      <c r="F34" s="222"/>
      <c r="G34" s="223"/>
      <c r="H34" s="9">
        <v>15</v>
      </c>
      <c r="I34" s="24" t="str">
        <f>IF(H34="","","-")</f>
        <v>-</v>
      </c>
      <c r="J34" s="31">
        <v>6</v>
      </c>
      <c r="K34" s="237"/>
      <c r="L34" s="9"/>
      <c r="M34" s="26">
        <f t="shared" si="0"/>
      </c>
      <c r="N34" s="31"/>
      <c r="O34" s="236"/>
      <c r="P34" s="6"/>
      <c r="Q34" s="24">
        <f t="shared" si="1"/>
      </c>
      <c r="R34" s="28"/>
      <c r="S34" s="236"/>
      <c r="T34" s="6"/>
      <c r="U34" s="24">
        <f t="shared" si="2"/>
      </c>
      <c r="V34" s="28"/>
      <c r="W34" s="224"/>
      <c r="X34" s="16">
        <v>4</v>
      </c>
      <c r="Y34" s="17" t="s">
        <v>20</v>
      </c>
      <c r="Z34" s="17">
        <v>0</v>
      </c>
      <c r="AA34" s="18" t="s">
        <v>6</v>
      </c>
      <c r="AB34" s="41"/>
      <c r="AC34" s="232"/>
      <c r="AD34" s="233"/>
      <c r="AE34" s="233"/>
      <c r="AF34" s="233"/>
      <c r="AG34" s="234" t="s">
        <v>64</v>
      </c>
      <c r="AH34" s="234"/>
      <c r="AI34" s="234"/>
      <c r="AJ34" s="234"/>
      <c r="AK34" s="225"/>
      <c r="AL34" s="254"/>
      <c r="AM34" s="222"/>
      <c r="AN34" s="222"/>
      <c r="AO34" s="223"/>
      <c r="AP34" s="9"/>
      <c r="AQ34" s="24">
        <f>IF(AP34="","","-")</f>
      </c>
      <c r="AR34" s="31"/>
      <c r="AS34" s="237"/>
      <c r="AT34" s="9">
        <v>14</v>
      </c>
      <c r="AU34" s="26" t="str">
        <f t="shared" si="3"/>
        <v>-</v>
      </c>
      <c r="AV34" s="31">
        <v>16</v>
      </c>
      <c r="AW34" s="236"/>
      <c r="AX34" s="6"/>
      <c r="AY34" s="24">
        <f t="shared" si="4"/>
      </c>
      <c r="AZ34" s="28"/>
      <c r="BA34" s="236"/>
      <c r="BB34" s="6"/>
      <c r="BC34" s="24">
        <f t="shared" si="5"/>
      </c>
      <c r="BD34" s="28"/>
      <c r="BE34" s="224"/>
      <c r="BF34" s="16">
        <v>1</v>
      </c>
      <c r="BG34" s="17" t="s">
        <v>20</v>
      </c>
      <c r="BH34" s="17">
        <v>3</v>
      </c>
      <c r="BI34" s="18" t="s">
        <v>6</v>
      </c>
      <c r="BJ34" s="160"/>
      <c r="BR34" s="158"/>
      <c r="BS34" s="158"/>
      <c r="BT34" s="158"/>
      <c r="BU34" s="158"/>
      <c r="BV34" s="158"/>
      <c r="BW34" s="158"/>
      <c r="BX34" s="158"/>
    </row>
    <row r="35" spans="1:76" ht="9" customHeight="1">
      <c r="A35" s="38"/>
      <c r="B35" s="4" t="s">
        <v>40</v>
      </c>
      <c r="C35" s="96" t="s">
        <v>41</v>
      </c>
      <c r="D35" s="27">
        <f>IF(J32="","",J32)</f>
        <v>11</v>
      </c>
      <c r="E35" s="24" t="str">
        <f>IF(D35="","","-")</f>
        <v>-</v>
      </c>
      <c r="F35" s="28">
        <f>IF(H32="","",H32)</f>
        <v>15</v>
      </c>
      <c r="G35" s="186" t="str">
        <f>IF(K32="","",IF(K32="○","×",IF(K32="×","○")))</f>
        <v>×</v>
      </c>
      <c r="H35" s="189"/>
      <c r="I35" s="190"/>
      <c r="J35" s="190"/>
      <c r="K35" s="191"/>
      <c r="L35" s="6">
        <v>20</v>
      </c>
      <c r="M35" s="24" t="str">
        <f t="shared" si="0"/>
        <v>-</v>
      </c>
      <c r="N35" s="28">
        <v>18</v>
      </c>
      <c r="O35" s="235" t="str">
        <f>IF(L35&lt;&gt;"",IF(L35&gt;N35,IF(L36&gt;N36,"○",IF(L37&gt;N37,"○","×")),IF(L36&gt;N36,IF(L37&gt;N37,"○","×"),"×")),"")</f>
        <v>○</v>
      </c>
      <c r="P35" s="13">
        <v>10</v>
      </c>
      <c r="Q35" s="29" t="str">
        <f t="shared" si="1"/>
        <v>-</v>
      </c>
      <c r="R35" s="33">
        <v>15</v>
      </c>
      <c r="S35" s="235" t="str">
        <f>IF(P35&lt;&gt;"",IF(P35&gt;R35,IF(P36&gt;R36,"○",IF(P37&gt;R37,"○","×")),IF(P36&gt;R36,IF(P37&gt;R37,"○","×"),"×")),"")</f>
        <v>×</v>
      </c>
      <c r="T35" s="13">
        <v>8</v>
      </c>
      <c r="U35" s="29" t="str">
        <f t="shared" si="2"/>
        <v>-</v>
      </c>
      <c r="V35" s="33">
        <v>15</v>
      </c>
      <c r="W35" s="238" t="str">
        <f>IF(T35&lt;&gt;"",IF(T35&gt;V35,IF(T36&gt;V36,"○",IF(T37&gt;V37,"○","×")),IF(T36&gt;V36,IF(T37&gt;V37,"○","×"),"×")),"")</f>
        <v>×</v>
      </c>
      <c r="X35" s="198" t="s">
        <v>277</v>
      </c>
      <c r="Y35" s="199"/>
      <c r="Z35" s="199"/>
      <c r="AA35" s="200"/>
      <c r="AB35" s="41"/>
      <c r="AC35" s="267" t="s">
        <v>281</v>
      </c>
      <c r="AD35" s="268"/>
      <c r="AE35" s="268"/>
      <c r="AF35" s="268"/>
      <c r="AG35" s="269" t="s">
        <v>283</v>
      </c>
      <c r="AH35" s="269"/>
      <c r="AI35" s="269"/>
      <c r="AJ35" s="269"/>
      <c r="AK35" s="270"/>
      <c r="AL35" s="27">
        <f>IF(AR32="","",AR32)</f>
        <v>15</v>
      </c>
      <c r="AM35" s="24" t="str">
        <f>IF(AL35="","","-")</f>
        <v>-</v>
      </c>
      <c r="AN35" s="28">
        <f>IF(AP32="","",AP32)</f>
        <v>8</v>
      </c>
      <c r="AO35" s="186" t="str">
        <f>IF(AS32="","",IF(AS32="○","×",IF(AS32="×","○")))</f>
        <v>○</v>
      </c>
      <c r="AP35" s="189"/>
      <c r="AQ35" s="190"/>
      <c r="AR35" s="190"/>
      <c r="AS35" s="191"/>
      <c r="AT35" s="6">
        <v>15</v>
      </c>
      <c r="AU35" s="24" t="str">
        <f t="shared" si="3"/>
        <v>-</v>
      </c>
      <c r="AV35" s="28">
        <v>9</v>
      </c>
      <c r="AW35" s="235" t="str">
        <f>IF(AT35&lt;&gt;"",IF(AT35&gt;AV35,IF(AT36&gt;AV36,"○",IF(AT37&gt;AV37,"○","×")),IF(AT36&gt;AV36,IF(AT37&gt;AV37,"○","×"),"×")),"")</f>
        <v>○</v>
      </c>
      <c r="AX35" s="13">
        <v>16</v>
      </c>
      <c r="AY35" s="29" t="str">
        <f t="shared" si="4"/>
        <v>-</v>
      </c>
      <c r="AZ35" s="33">
        <v>14</v>
      </c>
      <c r="BA35" s="235" t="str">
        <f>IF(AX35&lt;&gt;"",IF(AX35&gt;AZ35,IF(AX36&gt;AZ36,"○",IF(AX37&gt;AZ37,"○","×")),IF(AX36&gt;AZ36,IF(AX37&gt;AZ37,"○","×"),"×")),"")</f>
        <v>○</v>
      </c>
      <c r="BB35" s="13">
        <v>15</v>
      </c>
      <c r="BC35" s="29" t="str">
        <f t="shared" si="5"/>
        <v>-</v>
      </c>
      <c r="BD35" s="33">
        <v>6</v>
      </c>
      <c r="BE35" s="238" t="str">
        <f>IF(BB35&lt;&gt;"",IF(BB35&gt;BD35,IF(BB36&gt;BD36,"○",IF(BB37&gt;BD37,"○","×")),IF(BB36&gt;BD36,IF(BB37&gt;BD37,"○","×"),"×")),"")</f>
        <v>○</v>
      </c>
      <c r="BF35" s="198" t="s">
        <v>276</v>
      </c>
      <c r="BG35" s="199"/>
      <c r="BH35" s="199"/>
      <c r="BI35" s="200"/>
      <c r="BJ35" s="160"/>
      <c r="BR35" s="158"/>
      <c r="BS35" s="158"/>
      <c r="BT35" s="158"/>
      <c r="BU35" s="158"/>
      <c r="BV35" s="158"/>
      <c r="BW35" s="158"/>
      <c r="BX35" s="158"/>
    </row>
    <row r="36" spans="1:76" ht="9" customHeight="1">
      <c r="A36" s="38"/>
      <c r="B36" s="4" t="s">
        <v>42</v>
      </c>
      <c r="C36" s="5" t="s">
        <v>55</v>
      </c>
      <c r="D36" s="27">
        <f>IF(J33="","",J33)</f>
        <v>17</v>
      </c>
      <c r="E36" s="24" t="str">
        <f>IF(D36="","","-")</f>
        <v>-</v>
      </c>
      <c r="F36" s="28">
        <f>IF(H33="","",H33)</f>
        <v>15</v>
      </c>
      <c r="G36" s="187" t="str">
        <f>IF(I33="","",I33)</f>
        <v>-</v>
      </c>
      <c r="H36" s="192"/>
      <c r="I36" s="193"/>
      <c r="J36" s="193"/>
      <c r="K36" s="194"/>
      <c r="L36" s="6">
        <v>18</v>
      </c>
      <c r="M36" s="24" t="str">
        <f t="shared" si="0"/>
        <v>-</v>
      </c>
      <c r="N36" s="28">
        <v>16</v>
      </c>
      <c r="O36" s="236"/>
      <c r="P36" s="6">
        <v>17</v>
      </c>
      <c r="Q36" s="24" t="str">
        <f t="shared" si="1"/>
        <v>-</v>
      </c>
      <c r="R36" s="28">
        <v>19</v>
      </c>
      <c r="S36" s="236"/>
      <c r="T36" s="6">
        <v>6</v>
      </c>
      <c r="U36" s="24" t="str">
        <f t="shared" si="2"/>
        <v>-</v>
      </c>
      <c r="V36" s="28">
        <v>15</v>
      </c>
      <c r="W36" s="224"/>
      <c r="X36" s="201"/>
      <c r="Y36" s="202"/>
      <c r="Z36" s="202"/>
      <c r="AA36" s="203"/>
      <c r="AB36" s="41"/>
      <c r="AC36" s="271" t="s">
        <v>282</v>
      </c>
      <c r="AD36" s="272"/>
      <c r="AE36" s="272"/>
      <c r="AF36" s="272"/>
      <c r="AG36" s="273"/>
      <c r="AH36" s="273"/>
      <c r="AI36" s="273"/>
      <c r="AJ36" s="273"/>
      <c r="AK36" s="274"/>
      <c r="AL36" s="27">
        <f>IF(AR33="","",AR33)</f>
        <v>15</v>
      </c>
      <c r="AM36" s="24" t="str">
        <f>IF(AL36="","","-")</f>
        <v>-</v>
      </c>
      <c r="AN36" s="28">
        <f>IF(AP33="","",AP33)</f>
        <v>12</v>
      </c>
      <c r="AO36" s="187" t="str">
        <f>IF(AQ33="","",AQ33)</f>
        <v>-</v>
      </c>
      <c r="AP36" s="192"/>
      <c r="AQ36" s="193"/>
      <c r="AR36" s="193"/>
      <c r="AS36" s="194"/>
      <c r="AT36" s="6">
        <v>15</v>
      </c>
      <c r="AU36" s="24" t="str">
        <f t="shared" si="3"/>
        <v>-</v>
      </c>
      <c r="AV36" s="28">
        <v>10</v>
      </c>
      <c r="AW36" s="236"/>
      <c r="AX36" s="6">
        <v>15</v>
      </c>
      <c r="AY36" s="24" t="str">
        <f t="shared" si="4"/>
        <v>-</v>
      </c>
      <c r="AZ36" s="28">
        <v>10</v>
      </c>
      <c r="BA36" s="236"/>
      <c r="BB36" s="6">
        <v>15</v>
      </c>
      <c r="BC36" s="24" t="str">
        <f t="shared" si="5"/>
        <v>-</v>
      </c>
      <c r="BD36" s="28">
        <v>7</v>
      </c>
      <c r="BE36" s="224"/>
      <c r="BF36" s="201"/>
      <c r="BG36" s="202"/>
      <c r="BH36" s="202"/>
      <c r="BI36" s="203"/>
      <c r="BJ36" s="160"/>
      <c r="BR36" s="158"/>
      <c r="BS36" s="158"/>
      <c r="BT36" s="158"/>
      <c r="BU36" s="158"/>
      <c r="BV36" s="158"/>
      <c r="BW36" s="158"/>
      <c r="BX36" s="158"/>
    </row>
    <row r="37" spans="1:76" ht="9" customHeight="1">
      <c r="A37" s="38"/>
      <c r="B37" s="7"/>
      <c r="C37" s="91" t="s">
        <v>30</v>
      </c>
      <c r="D37" s="30">
        <f>IF(J34="","",J34)</f>
        <v>6</v>
      </c>
      <c r="E37" s="24" t="str">
        <f>IF(D37="","","-")</f>
        <v>-</v>
      </c>
      <c r="F37" s="31">
        <f>IF(H34="","",H34)</f>
        <v>15</v>
      </c>
      <c r="G37" s="220" t="str">
        <f>IF(I34="","",I34)</f>
        <v>-</v>
      </c>
      <c r="H37" s="221"/>
      <c r="I37" s="222"/>
      <c r="J37" s="222"/>
      <c r="K37" s="223"/>
      <c r="L37" s="9"/>
      <c r="M37" s="24">
        <f t="shared" si="0"/>
      </c>
      <c r="N37" s="31"/>
      <c r="O37" s="237"/>
      <c r="P37" s="9"/>
      <c r="Q37" s="26">
        <f t="shared" si="1"/>
      </c>
      <c r="R37" s="31"/>
      <c r="S37" s="237"/>
      <c r="T37" s="9"/>
      <c r="U37" s="26">
        <f t="shared" si="2"/>
      </c>
      <c r="V37" s="31"/>
      <c r="W37" s="224"/>
      <c r="X37" s="16">
        <v>1</v>
      </c>
      <c r="Y37" s="17" t="s">
        <v>20</v>
      </c>
      <c r="Z37" s="17">
        <v>3</v>
      </c>
      <c r="AA37" s="18" t="s">
        <v>6</v>
      </c>
      <c r="AB37" s="41"/>
      <c r="AC37" s="275"/>
      <c r="AD37" s="276"/>
      <c r="AE37" s="276"/>
      <c r="AF37" s="276"/>
      <c r="AG37" s="277" t="s">
        <v>64</v>
      </c>
      <c r="AH37" s="277"/>
      <c r="AI37" s="277"/>
      <c r="AJ37" s="277"/>
      <c r="AK37" s="278"/>
      <c r="AL37" s="30">
        <f>IF(AR34="","",AR34)</f>
      </c>
      <c r="AM37" s="24">
        <f>IF(AL37="","","-")</f>
      </c>
      <c r="AN37" s="31">
        <f>IF(AP34="","",AP34)</f>
      </c>
      <c r="AO37" s="220">
        <f>IF(AQ34="","",AQ34)</f>
      </c>
      <c r="AP37" s="221"/>
      <c r="AQ37" s="222"/>
      <c r="AR37" s="222"/>
      <c r="AS37" s="223"/>
      <c r="AT37" s="9"/>
      <c r="AU37" s="24">
        <f t="shared" si="3"/>
      </c>
      <c r="AV37" s="31"/>
      <c r="AW37" s="237"/>
      <c r="AX37" s="9"/>
      <c r="AY37" s="26">
        <f t="shared" si="4"/>
      </c>
      <c r="AZ37" s="31"/>
      <c r="BA37" s="237"/>
      <c r="BB37" s="9"/>
      <c r="BC37" s="26">
        <f t="shared" si="5"/>
      </c>
      <c r="BD37" s="31"/>
      <c r="BE37" s="224"/>
      <c r="BF37" s="16">
        <v>4</v>
      </c>
      <c r="BG37" s="17" t="s">
        <v>20</v>
      </c>
      <c r="BH37" s="17">
        <v>0</v>
      </c>
      <c r="BI37" s="18" t="s">
        <v>6</v>
      </c>
      <c r="BJ37" s="160"/>
      <c r="BR37" s="158"/>
      <c r="BS37" s="158"/>
      <c r="BT37" s="158"/>
      <c r="BU37" s="158"/>
      <c r="BV37" s="158"/>
      <c r="BW37" s="158"/>
      <c r="BX37" s="158"/>
    </row>
    <row r="38" spans="1:76" ht="9" customHeight="1">
      <c r="A38" s="38"/>
      <c r="B38" s="11" t="s">
        <v>43</v>
      </c>
      <c r="C38" s="5" t="s">
        <v>56</v>
      </c>
      <c r="D38" s="27">
        <f>IF(N32="","",N32)</f>
        <v>8</v>
      </c>
      <c r="E38" s="29" t="str">
        <f aca="true" t="shared" si="6" ref="E38:E46">IF(D38="","","-")</f>
        <v>-</v>
      </c>
      <c r="F38" s="28">
        <f>IF(L32="","",L32)</f>
        <v>15</v>
      </c>
      <c r="G38" s="186" t="str">
        <f>IF(O32="","",IF(O32="○","×",IF(O32="×","○")))</f>
        <v>×</v>
      </c>
      <c r="H38" s="6">
        <f>IF(N35="","",N35)</f>
        <v>18</v>
      </c>
      <c r="I38" s="24" t="str">
        <f aca="true" t="shared" si="7" ref="I38:I46">IF(H38="","","-")</f>
        <v>-</v>
      </c>
      <c r="J38" s="28">
        <f>IF(L35="","",L35)</f>
        <v>20</v>
      </c>
      <c r="K38" s="186" t="str">
        <f>IF(O35="","",IF(O35="○","×",IF(O35="×","○")))</f>
        <v>×</v>
      </c>
      <c r="L38" s="189"/>
      <c r="M38" s="190"/>
      <c r="N38" s="190"/>
      <c r="O38" s="191"/>
      <c r="P38" s="6">
        <v>6</v>
      </c>
      <c r="Q38" s="24" t="str">
        <f t="shared" si="1"/>
        <v>-</v>
      </c>
      <c r="R38" s="28">
        <v>15</v>
      </c>
      <c r="S38" s="236" t="str">
        <f>IF(P38&lt;&gt;"",IF(P38&gt;R38,IF(P39&gt;R39,"○",IF(P40&gt;R40,"○","×")),IF(P39&gt;R39,IF(P40&gt;R40,"○","×"),"×")),"")</f>
        <v>×</v>
      </c>
      <c r="T38" s="6">
        <v>3</v>
      </c>
      <c r="U38" s="24" t="str">
        <f t="shared" si="2"/>
        <v>-</v>
      </c>
      <c r="V38" s="28">
        <v>15</v>
      </c>
      <c r="W38" s="238" t="str">
        <f>IF(T38&lt;&gt;"",IF(T38&gt;V38,IF(T39&gt;V39,"○",IF(T40&gt;V40,"○","×")),IF(T39&gt;V39,IF(T40&gt;V40,"○","×"),"×")),"")</f>
        <v>×</v>
      </c>
      <c r="X38" s="198" t="s">
        <v>278</v>
      </c>
      <c r="Y38" s="199"/>
      <c r="Z38" s="199"/>
      <c r="AA38" s="200"/>
      <c r="AB38" s="41"/>
      <c r="AC38" s="267" t="s">
        <v>466</v>
      </c>
      <c r="AD38" s="268"/>
      <c r="AE38" s="268"/>
      <c r="AF38" s="268"/>
      <c r="AG38" s="269" t="s">
        <v>468</v>
      </c>
      <c r="AH38" s="269"/>
      <c r="AI38" s="269"/>
      <c r="AJ38" s="269"/>
      <c r="AK38" s="270"/>
      <c r="AL38" s="27">
        <f>IF(AV32="","",AV32)</f>
        <v>15</v>
      </c>
      <c r="AM38" s="29" t="str">
        <f aca="true" t="shared" si="8" ref="AM38:AM46">IF(AL38="","","-")</f>
        <v>-</v>
      </c>
      <c r="AN38" s="28">
        <f>IF(AT32="","",AT32)</f>
        <v>10</v>
      </c>
      <c r="AO38" s="186" t="str">
        <f>IF(AW32="","",IF(AW32="○","×",IF(AW32="×","○")))</f>
        <v>○</v>
      </c>
      <c r="AP38" s="6">
        <f>IF(AV35="","",AV35)</f>
        <v>9</v>
      </c>
      <c r="AQ38" s="24" t="str">
        <f aca="true" t="shared" si="9" ref="AQ38:AQ46">IF(AP38="","","-")</f>
        <v>-</v>
      </c>
      <c r="AR38" s="28">
        <f>IF(AT35="","",AT35)</f>
        <v>15</v>
      </c>
      <c r="AS38" s="186" t="str">
        <f>IF(AW35="","",IF(AW35="○","×",IF(AW35="×","○")))</f>
        <v>×</v>
      </c>
      <c r="AT38" s="189"/>
      <c r="AU38" s="190"/>
      <c r="AV38" s="190"/>
      <c r="AW38" s="191"/>
      <c r="AX38" s="6">
        <v>15</v>
      </c>
      <c r="AY38" s="24" t="str">
        <f t="shared" si="4"/>
        <v>-</v>
      </c>
      <c r="AZ38" s="28">
        <v>13</v>
      </c>
      <c r="BA38" s="236" t="str">
        <f>IF(AX38&lt;&gt;"",IF(AX38&gt;AZ38,IF(AX39&gt;AZ39,"○",IF(AX40&gt;AZ40,"○","×")),IF(AX39&gt;AZ39,IF(AX40&gt;AZ40,"○","×"),"×")),"")</f>
        <v>○</v>
      </c>
      <c r="BB38" s="6">
        <v>17</v>
      </c>
      <c r="BC38" s="24" t="str">
        <f t="shared" si="5"/>
        <v>-</v>
      </c>
      <c r="BD38" s="28">
        <v>15</v>
      </c>
      <c r="BE38" s="238" t="str">
        <f>IF(BB38&lt;&gt;"",IF(BB38&gt;BD38,IF(BB39&gt;BD39,"○",IF(BB40&gt;BD40,"○","×")),IF(BB39&gt;BD39,IF(BB40&gt;BD40,"○","×"),"×")),"")</f>
        <v>○</v>
      </c>
      <c r="BF38" s="198" t="s">
        <v>279</v>
      </c>
      <c r="BG38" s="199"/>
      <c r="BH38" s="199"/>
      <c r="BI38" s="200"/>
      <c r="BJ38" s="160"/>
      <c r="BR38" s="158"/>
      <c r="BS38" s="158"/>
      <c r="BT38" s="158"/>
      <c r="BU38" s="158"/>
      <c r="BV38" s="158"/>
      <c r="BW38" s="158"/>
      <c r="BX38" s="158"/>
    </row>
    <row r="39" spans="1:76" ht="9" customHeight="1">
      <c r="A39" s="38"/>
      <c r="B39" s="11" t="s">
        <v>45</v>
      </c>
      <c r="C39" s="5" t="s">
        <v>57</v>
      </c>
      <c r="D39" s="27">
        <f>IF(N33="","",N33)</f>
        <v>8</v>
      </c>
      <c r="E39" s="24" t="str">
        <f t="shared" si="6"/>
        <v>-</v>
      </c>
      <c r="F39" s="28">
        <f>IF(L33="","",L33)</f>
        <v>15</v>
      </c>
      <c r="G39" s="187">
        <f>IF(I36="","",I36)</f>
      </c>
      <c r="H39" s="6">
        <f>IF(N36="","",N36)</f>
        <v>16</v>
      </c>
      <c r="I39" s="24" t="str">
        <f t="shared" si="7"/>
        <v>-</v>
      </c>
      <c r="J39" s="28">
        <f>IF(L36="","",L36)</f>
        <v>18</v>
      </c>
      <c r="K39" s="187" t="str">
        <f>IF(M36="","",M36)</f>
        <v>-</v>
      </c>
      <c r="L39" s="192"/>
      <c r="M39" s="193"/>
      <c r="N39" s="193"/>
      <c r="O39" s="194"/>
      <c r="P39" s="6">
        <v>15</v>
      </c>
      <c r="Q39" s="24" t="str">
        <f t="shared" si="1"/>
        <v>-</v>
      </c>
      <c r="R39" s="28">
        <v>13</v>
      </c>
      <c r="S39" s="236"/>
      <c r="T39" s="6">
        <v>12</v>
      </c>
      <c r="U39" s="24" t="str">
        <f t="shared" si="2"/>
        <v>-</v>
      </c>
      <c r="V39" s="28">
        <v>15</v>
      </c>
      <c r="W39" s="224"/>
      <c r="X39" s="201"/>
      <c r="Y39" s="202"/>
      <c r="Z39" s="202"/>
      <c r="AA39" s="203"/>
      <c r="AB39" s="41"/>
      <c r="AC39" s="271" t="s">
        <v>467</v>
      </c>
      <c r="AD39" s="272"/>
      <c r="AE39" s="272"/>
      <c r="AF39" s="272"/>
      <c r="AG39" s="273"/>
      <c r="AH39" s="273"/>
      <c r="AI39" s="273"/>
      <c r="AJ39" s="273"/>
      <c r="AK39" s="274"/>
      <c r="AL39" s="27">
        <f>IF(AV33="","",AV33)</f>
        <v>12</v>
      </c>
      <c r="AM39" s="24" t="str">
        <f t="shared" si="8"/>
        <v>-</v>
      </c>
      <c r="AN39" s="28">
        <f>IF(AT33="","",AT33)</f>
        <v>15</v>
      </c>
      <c r="AO39" s="187">
        <f>IF(AQ36="","",AQ36)</f>
      </c>
      <c r="AP39" s="6">
        <f>IF(AV36="","",AV36)</f>
        <v>10</v>
      </c>
      <c r="AQ39" s="24" t="str">
        <f t="shared" si="9"/>
        <v>-</v>
      </c>
      <c r="AR39" s="28">
        <f>IF(AT36="","",AT36)</f>
        <v>15</v>
      </c>
      <c r="AS39" s="187" t="str">
        <f>IF(AU36="","",AU36)</f>
        <v>-</v>
      </c>
      <c r="AT39" s="192"/>
      <c r="AU39" s="193"/>
      <c r="AV39" s="193"/>
      <c r="AW39" s="194"/>
      <c r="AX39" s="6">
        <v>15</v>
      </c>
      <c r="AY39" s="24" t="str">
        <f t="shared" si="4"/>
        <v>-</v>
      </c>
      <c r="AZ39" s="28">
        <v>3</v>
      </c>
      <c r="BA39" s="236"/>
      <c r="BB39" s="6">
        <v>15</v>
      </c>
      <c r="BC39" s="24" t="str">
        <f t="shared" si="5"/>
        <v>-</v>
      </c>
      <c r="BD39" s="28">
        <v>10</v>
      </c>
      <c r="BE39" s="224"/>
      <c r="BF39" s="201"/>
      <c r="BG39" s="202"/>
      <c r="BH39" s="202"/>
      <c r="BI39" s="203"/>
      <c r="BJ39" s="160"/>
      <c r="BR39" s="158"/>
      <c r="BS39" s="158"/>
      <c r="BT39" s="158"/>
      <c r="BU39" s="158"/>
      <c r="BV39" s="158"/>
      <c r="BW39" s="158"/>
      <c r="BX39" s="158"/>
    </row>
    <row r="40" spans="1:76" ht="9" customHeight="1">
      <c r="A40" s="38"/>
      <c r="B40" s="7"/>
      <c r="C40" s="8" t="s">
        <v>30</v>
      </c>
      <c r="D40" s="27">
        <f>IF(N34="","",N34)</f>
      </c>
      <c r="E40" s="24">
        <f t="shared" si="6"/>
      </c>
      <c r="F40" s="28">
        <f>IF(L34="","",L34)</f>
      </c>
      <c r="G40" s="187">
        <f>IF(I37="","",I37)</f>
      </c>
      <c r="H40" s="6">
        <f>IF(N37="","",N37)</f>
      </c>
      <c r="I40" s="24">
        <f t="shared" si="7"/>
      </c>
      <c r="J40" s="28">
        <f>IF(L37="","",L37)</f>
      </c>
      <c r="K40" s="187">
        <f>IF(M37="","",M37)</f>
      </c>
      <c r="L40" s="192"/>
      <c r="M40" s="193"/>
      <c r="N40" s="193"/>
      <c r="O40" s="194"/>
      <c r="P40" s="6">
        <v>9</v>
      </c>
      <c r="Q40" s="24" t="str">
        <f t="shared" si="1"/>
        <v>-</v>
      </c>
      <c r="R40" s="28">
        <v>15</v>
      </c>
      <c r="S40" s="237"/>
      <c r="T40" s="6"/>
      <c r="U40" s="24">
        <f t="shared" si="2"/>
      </c>
      <c r="V40" s="28"/>
      <c r="W40" s="225"/>
      <c r="X40" s="16">
        <v>0</v>
      </c>
      <c r="Y40" s="17" t="s">
        <v>20</v>
      </c>
      <c r="Z40" s="17">
        <v>4</v>
      </c>
      <c r="AA40" s="18" t="s">
        <v>6</v>
      </c>
      <c r="AB40" s="41"/>
      <c r="AC40" s="275"/>
      <c r="AD40" s="276"/>
      <c r="AE40" s="276"/>
      <c r="AF40" s="276"/>
      <c r="AG40" s="277" t="s">
        <v>64</v>
      </c>
      <c r="AH40" s="277"/>
      <c r="AI40" s="277"/>
      <c r="AJ40" s="277"/>
      <c r="AK40" s="278"/>
      <c r="AL40" s="27">
        <f>IF(AV34="","",AV34)</f>
        <v>16</v>
      </c>
      <c r="AM40" s="24" t="str">
        <f t="shared" si="8"/>
        <v>-</v>
      </c>
      <c r="AN40" s="28">
        <f>IF(AT34="","",AT34)</f>
        <v>14</v>
      </c>
      <c r="AO40" s="187">
        <f>IF(AQ37="","",AQ37)</f>
      </c>
      <c r="AP40" s="6">
        <f>IF(AV37="","",AV37)</f>
      </c>
      <c r="AQ40" s="24">
        <f t="shared" si="9"/>
      </c>
      <c r="AR40" s="28">
        <f>IF(AT37="","",AT37)</f>
      </c>
      <c r="AS40" s="187">
        <f>IF(AU37="","",AU37)</f>
      </c>
      <c r="AT40" s="192"/>
      <c r="AU40" s="193"/>
      <c r="AV40" s="193"/>
      <c r="AW40" s="194"/>
      <c r="AX40" s="6"/>
      <c r="AY40" s="24">
        <f t="shared" si="4"/>
      </c>
      <c r="AZ40" s="28"/>
      <c r="BA40" s="237"/>
      <c r="BB40" s="6"/>
      <c r="BC40" s="24">
        <f t="shared" si="5"/>
      </c>
      <c r="BD40" s="28"/>
      <c r="BE40" s="225"/>
      <c r="BF40" s="16">
        <v>3</v>
      </c>
      <c r="BG40" s="17" t="s">
        <v>20</v>
      </c>
      <c r="BH40" s="17">
        <v>1</v>
      </c>
      <c r="BI40" s="18" t="s">
        <v>6</v>
      </c>
      <c r="BJ40" s="160"/>
      <c r="BR40" s="158"/>
      <c r="BS40" s="158"/>
      <c r="BT40" s="158"/>
      <c r="BU40" s="158"/>
      <c r="BV40" s="158"/>
      <c r="BW40" s="158"/>
      <c r="BX40" s="158"/>
    </row>
    <row r="41" spans="1:76" ht="9" customHeight="1">
      <c r="A41" s="38"/>
      <c r="B41" s="4" t="s">
        <v>47</v>
      </c>
      <c r="C41" s="96" t="s">
        <v>58</v>
      </c>
      <c r="D41" s="32">
        <f>IF(R32="","",R32)</f>
        <v>9</v>
      </c>
      <c r="E41" s="29" t="str">
        <f t="shared" si="6"/>
        <v>-</v>
      </c>
      <c r="F41" s="33">
        <f>IF(P32="","",P32)</f>
        <v>15</v>
      </c>
      <c r="G41" s="311" t="str">
        <f>IF(S32="","",IF(S32="○","×",IF(S32="×","○")))</f>
        <v>×</v>
      </c>
      <c r="H41" s="13">
        <f>IF(R35="","",R35)</f>
        <v>15</v>
      </c>
      <c r="I41" s="29" t="str">
        <f t="shared" si="7"/>
        <v>-</v>
      </c>
      <c r="J41" s="33">
        <f>IF(P35="","",P35)</f>
        <v>10</v>
      </c>
      <c r="K41" s="186" t="str">
        <f>IF(S35="","",IF(S35="○","×",IF(S35="×","○")))</f>
        <v>○</v>
      </c>
      <c r="L41" s="33">
        <f>IF(R38="","",R38)</f>
        <v>15</v>
      </c>
      <c r="M41" s="29" t="str">
        <f aca="true" t="shared" si="10" ref="M41:M46">IF(L41="","","-")</f>
        <v>-</v>
      </c>
      <c r="N41" s="33">
        <f>IF(P38="","",P38)</f>
        <v>6</v>
      </c>
      <c r="O41" s="186" t="str">
        <f>IF(S38="","",IF(S38="○","×",IF(S38="×","○")))</f>
        <v>○</v>
      </c>
      <c r="P41" s="189"/>
      <c r="Q41" s="190"/>
      <c r="R41" s="190"/>
      <c r="S41" s="191"/>
      <c r="T41" s="13">
        <v>19</v>
      </c>
      <c r="U41" s="29" t="str">
        <f t="shared" si="2"/>
        <v>-</v>
      </c>
      <c r="V41" s="33">
        <v>20</v>
      </c>
      <c r="W41" s="224" t="str">
        <f>IF(T41&lt;&gt;"",IF(T41&gt;V41,IF(T42&gt;V42,"○",IF(T43&gt;V43,"○","×")),IF(T42&gt;V42,IF(T43&gt;V43,"○","×"),"×")),"")</f>
        <v>×</v>
      </c>
      <c r="X41" s="198" t="s">
        <v>59</v>
      </c>
      <c r="Y41" s="199"/>
      <c r="Z41" s="199"/>
      <c r="AA41" s="200"/>
      <c r="AB41" s="41"/>
      <c r="AC41" s="207" t="s">
        <v>70</v>
      </c>
      <c r="AD41" s="176"/>
      <c r="AE41" s="176"/>
      <c r="AF41" s="176"/>
      <c r="AG41" s="226" t="s">
        <v>44</v>
      </c>
      <c r="AH41" s="226"/>
      <c r="AI41" s="226"/>
      <c r="AJ41" s="226"/>
      <c r="AK41" s="227"/>
      <c r="AL41" s="32">
        <f>IF(AZ32="","",AZ32)</f>
        <v>10</v>
      </c>
      <c r="AM41" s="29" t="str">
        <f t="shared" si="8"/>
        <v>-</v>
      </c>
      <c r="AN41" s="33">
        <f>IF(AX32="","",AX32)</f>
        <v>15</v>
      </c>
      <c r="AO41" s="311" t="str">
        <f>IF(BA32="","",IF(BA32="○","×",IF(BA32="×","○")))</f>
        <v>×</v>
      </c>
      <c r="AP41" s="13">
        <f>IF(AZ35="","",AZ35)</f>
        <v>14</v>
      </c>
      <c r="AQ41" s="29" t="str">
        <f t="shared" si="9"/>
        <v>-</v>
      </c>
      <c r="AR41" s="33">
        <f>IF(AX35="","",AX35)</f>
        <v>16</v>
      </c>
      <c r="AS41" s="186" t="str">
        <f>IF(BA35="","",IF(BA35="○","×",IF(BA35="×","○")))</f>
        <v>×</v>
      </c>
      <c r="AT41" s="33">
        <f>IF(AZ38="","",AZ38)</f>
        <v>13</v>
      </c>
      <c r="AU41" s="29" t="str">
        <f aca="true" t="shared" si="11" ref="AU41:AU46">IF(AT41="","","-")</f>
        <v>-</v>
      </c>
      <c r="AV41" s="33">
        <f>IF(AX38="","",AX38)</f>
        <v>15</v>
      </c>
      <c r="AW41" s="186" t="str">
        <f>IF(BA38="","",IF(BA38="○","×",IF(BA38="×","○")))</f>
        <v>×</v>
      </c>
      <c r="AX41" s="189"/>
      <c r="AY41" s="190"/>
      <c r="AZ41" s="190"/>
      <c r="BA41" s="191"/>
      <c r="BB41" s="13">
        <v>13</v>
      </c>
      <c r="BC41" s="29" t="str">
        <f t="shared" si="5"/>
        <v>-</v>
      </c>
      <c r="BD41" s="33">
        <v>15</v>
      </c>
      <c r="BE41" s="224" t="str">
        <f>IF(BB41&lt;&gt;"",IF(BB41&gt;BD41,IF(BB42&gt;BD42,"○",IF(BB43&gt;BD43,"○","×")),IF(BB42&gt;BD42,IF(BB43&gt;BD43,"○","×"),"×")),"")</f>
        <v>×</v>
      </c>
      <c r="BF41" s="198" t="s">
        <v>278</v>
      </c>
      <c r="BG41" s="199"/>
      <c r="BH41" s="199"/>
      <c r="BI41" s="200"/>
      <c r="BJ41" s="160"/>
      <c r="BR41" s="158"/>
      <c r="BS41" s="158"/>
      <c r="BT41" s="158"/>
      <c r="BU41" s="158"/>
      <c r="BV41" s="158"/>
      <c r="BW41" s="158"/>
      <c r="BX41" s="158"/>
    </row>
    <row r="42" spans="1:76" ht="9" customHeight="1">
      <c r="A42" s="38"/>
      <c r="B42" s="4" t="s">
        <v>48</v>
      </c>
      <c r="C42" s="5"/>
      <c r="D42" s="27">
        <f>IF(R33="","",R33)</f>
        <v>15</v>
      </c>
      <c r="E42" s="24" t="str">
        <f t="shared" si="6"/>
        <v>-</v>
      </c>
      <c r="F42" s="28">
        <f>IF(P33="","",P33)</f>
        <v>17</v>
      </c>
      <c r="G42" s="312" t="str">
        <f>IF(I39="","",I39)</f>
        <v>-</v>
      </c>
      <c r="H42" s="6">
        <f>IF(R36="","",R36)</f>
        <v>19</v>
      </c>
      <c r="I42" s="24" t="str">
        <f t="shared" si="7"/>
        <v>-</v>
      </c>
      <c r="J42" s="28">
        <f>IF(P36="","",P36)</f>
        <v>17</v>
      </c>
      <c r="K42" s="187">
        <f>IF(M39="","",M39)</f>
      </c>
      <c r="L42" s="28">
        <f>IF(R39="","",R39)</f>
        <v>13</v>
      </c>
      <c r="M42" s="24" t="str">
        <f t="shared" si="10"/>
        <v>-</v>
      </c>
      <c r="N42" s="28">
        <f>IF(P39="","",P39)</f>
        <v>15</v>
      </c>
      <c r="O42" s="187" t="str">
        <f>IF(Q39="","",Q39)</f>
        <v>-</v>
      </c>
      <c r="P42" s="192"/>
      <c r="Q42" s="193"/>
      <c r="R42" s="193"/>
      <c r="S42" s="194"/>
      <c r="T42" s="6">
        <v>18</v>
      </c>
      <c r="U42" s="24" t="str">
        <f t="shared" si="2"/>
        <v>-</v>
      </c>
      <c r="V42" s="28">
        <v>16</v>
      </c>
      <c r="W42" s="224"/>
      <c r="X42" s="201"/>
      <c r="Y42" s="202"/>
      <c r="Z42" s="202"/>
      <c r="AA42" s="203"/>
      <c r="AB42" s="41"/>
      <c r="AC42" s="228" t="s">
        <v>71</v>
      </c>
      <c r="AD42" s="229"/>
      <c r="AE42" s="229"/>
      <c r="AF42" s="229"/>
      <c r="AG42" s="230" t="s">
        <v>65</v>
      </c>
      <c r="AH42" s="230"/>
      <c r="AI42" s="230"/>
      <c r="AJ42" s="230"/>
      <c r="AK42" s="231"/>
      <c r="AL42" s="27">
        <f>IF(AZ33="","",AZ33)</f>
        <v>12</v>
      </c>
      <c r="AM42" s="24" t="str">
        <f t="shared" si="8"/>
        <v>-</v>
      </c>
      <c r="AN42" s="28">
        <f>IF(AX33="","",AX33)</f>
        <v>15</v>
      </c>
      <c r="AO42" s="312" t="str">
        <f>IF(AQ39="","",AQ39)</f>
        <v>-</v>
      </c>
      <c r="AP42" s="6">
        <f>IF(AZ36="","",AZ36)</f>
        <v>10</v>
      </c>
      <c r="AQ42" s="24" t="str">
        <f t="shared" si="9"/>
        <v>-</v>
      </c>
      <c r="AR42" s="28">
        <f>IF(AX36="","",AX36)</f>
        <v>15</v>
      </c>
      <c r="AS42" s="187">
        <f>IF(AU39="","",AU39)</f>
      </c>
      <c r="AT42" s="28">
        <f>IF(AZ39="","",AZ39)</f>
        <v>3</v>
      </c>
      <c r="AU42" s="24" t="str">
        <f t="shared" si="11"/>
        <v>-</v>
      </c>
      <c r="AV42" s="28">
        <f>IF(AX39="","",AX39)</f>
        <v>15</v>
      </c>
      <c r="AW42" s="187" t="str">
        <f>IF(AY39="","",AY39)</f>
        <v>-</v>
      </c>
      <c r="AX42" s="192"/>
      <c r="AY42" s="193"/>
      <c r="AZ42" s="193"/>
      <c r="BA42" s="194"/>
      <c r="BB42" s="6">
        <v>7</v>
      </c>
      <c r="BC42" s="24" t="str">
        <f t="shared" si="5"/>
        <v>-</v>
      </c>
      <c r="BD42" s="28">
        <v>15</v>
      </c>
      <c r="BE42" s="224"/>
      <c r="BF42" s="201"/>
      <c r="BG42" s="202"/>
      <c r="BH42" s="202"/>
      <c r="BI42" s="203"/>
      <c r="BJ42" s="160"/>
      <c r="BR42" s="158"/>
      <c r="BS42" s="158"/>
      <c r="BT42" s="158"/>
      <c r="BU42" s="158"/>
      <c r="BV42" s="158"/>
      <c r="BW42" s="158"/>
      <c r="BX42" s="158"/>
    </row>
    <row r="43" spans="1:76" ht="9" customHeight="1">
      <c r="A43" s="38"/>
      <c r="B43" s="11"/>
      <c r="C43" s="8" t="s">
        <v>30</v>
      </c>
      <c r="D43" s="27">
        <f>IF(R34="","",R34)</f>
      </c>
      <c r="E43" s="24">
        <f t="shared" si="6"/>
      </c>
      <c r="F43" s="28">
        <f>IF(P34="","",P34)</f>
      </c>
      <c r="G43" s="312">
        <f>IF(I40="","",I40)</f>
      </c>
      <c r="H43" s="6">
        <f>IF(R37="","",R37)</f>
      </c>
      <c r="I43" s="24">
        <f t="shared" si="7"/>
      </c>
      <c r="J43" s="28">
        <f>IF(P37="","",P37)</f>
      </c>
      <c r="K43" s="187">
        <f>IF(M40="","",M40)</f>
      </c>
      <c r="L43" s="28">
        <f>IF(R40="","",R40)</f>
        <v>15</v>
      </c>
      <c r="M43" s="24" t="str">
        <f t="shared" si="10"/>
        <v>-</v>
      </c>
      <c r="N43" s="28">
        <f>IF(P40="","",P40)</f>
        <v>9</v>
      </c>
      <c r="O43" s="187" t="str">
        <f>IF(Q40="","",Q40)</f>
        <v>-</v>
      </c>
      <c r="P43" s="192"/>
      <c r="Q43" s="193"/>
      <c r="R43" s="193"/>
      <c r="S43" s="194"/>
      <c r="T43" s="6">
        <v>12</v>
      </c>
      <c r="U43" s="24" t="str">
        <f t="shared" si="2"/>
        <v>-</v>
      </c>
      <c r="V43" s="28">
        <v>15</v>
      </c>
      <c r="W43" s="225"/>
      <c r="X43" s="16">
        <v>2</v>
      </c>
      <c r="Y43" s="17" t="s">
        <v>20</v>
      </c>
      <c r="Z43" s="17">
        <v>2</v>
      </c>
      <c r="AA43" s="18" t="s">
        <v>6</v>
      </c>
      <c r="AB43" s="41"/>
      <c r="AC43" s="232"/>
      <c r="AD43" s="233"/>
      <c r="AE43" s="233"/>
      <c r="AF43" s="233"/>
      <c r="AG43" s="234" t="s">
        <v>64</v>
      </c>
      <c r="AH43" s="234"/>
      <c r="AI43" s="234"/>
      <c r="AJ43" s="234"/>
      <c r="AK43" s="225"/>
      <c r="AL43" s="27">
        <f>IF(AZ34="","",AZ34)</f>
      </c>
      <c r="AM43" s="24">
        <f t="shared" si="8"/>
      </c>
      <c r="AN43" s="28">
        <f>IF(AX34="","",AX34)</f>
      </c>
      <c r="AO43" s="312">
        <f>IF(AQ40="","",AQ40)</f>
      </c>
      <c r="AP43" s="6">
        <f>IF(AZ37="","",AZ37)</f>
      </c>
      <c r="AQ43" s="24">
        <f t="shared" si="9"/>
      </c>
      <c r="AR43" s="28">
        <f>IF(AX37="","",AX37)</f>
      </c>
      <c r="AS43" s="187">
        <f>IF(AU40="","",AU40)</f>
      </c>
      <c r="AT43" s="28">
        <f>IF(AZ40="","",AZ40)</f>
      </c>
      <c r="AU43" s="24">
        <f t="shared" si="11"/>
      </c>
      <c r="AV43" s="28">
        <f>IF(AX40="","",AX40)</f>
      </c>
      <c r="AW43" s="187">
        <f>IF(AY40="","",AY40)</f>
      </c>
      <c r="AX43" s="192"/>
      <c r="AY43" s="193"/>
      <c r="AZ43" s="193"/>
      <c r="BA43" s="194"/>
      <c r="BB43" s="6"/>
      <c r="BC43" s="24">
        <f t="shared" si="5"/>
      </c>
      <c r="BD43" s="28"/>
      <c r="BE43" s="225"/>
      <c r="BF43" s="16">
        <v>0</v>
      </c>
      <c r="BG43" s="17" t="s">
        <v>20</v>
      </c>
      <c r="BH43" s="17">
        <v>4</v>
      </c>
      <c r="BI43" s="18" t="s">
        <v>6</v>
      </c>
      <c r="BJ43" s="160"/>
      <c r="BR43" s="158"/>
      <c r="BS43" s="158"/>
      <c r="BT43" s="158"/>
      <c r="BU43" s="158"/>
      <c r="BV43" s="158"/>
      <c r="BW43" s="158"/>
      <c r="BX43" s="158"/>
    </row>
    <row r="44" spans="1:76" ht="9" customHeight="1">
      <c r="A44" s="38"/>
      <c r="B44" s="146" t="s">
        <v>49</v>
      </c>
      <c r="C44" s="147" t="s">
        <v>464</v>
      </c>
      <c r="D44" s="32">
        <f>IF(V32="","",V32)</f>
        <v>10</v>
      </c>
      <c r="E44" s="29" t="str">
        <f t="shared" si="6"/>
        <v>-</v>
      </c>
      <c r="F44" s="33">
        <f>IF(T32="","",T32)</f>
        <v>15</v>
      </c>
      <c r="G44" s="311" t="str">
        <f>IF(W32="","",IF(W32="○","×",IF(W32="×","○")))</f>
        <v>×</v>
      </c>
      <c r="H44" s="13">
        <f>IF(V35="","",V35)</f>
        <v>15</v>
      </c>
      <c r="I44" s="29" t="str">
        <f t="shared" si="7"/>
        <v>-</v>
      </c>
      <c r="J44" s="33">
        <f>IF(T35="","",T35)</f>
        <v>8</v>
      </c>
      <c r="K44" s="186" t="str">
        <f>IF(W35="","",IF(W35="○","×",IF(W35="×","○")))</f>
        <v>○</v>
      </c>
      <c r="L44" s="33">
        <f>IF(V38="","",V38)</f>
        <v>15</v>
      </c>
      <c r="M44" s="29" t="str">
        <f t="shared" si="10"/>
        <v>-</v>
      </c>
      <c r="N44" s="33">
        <f>IF(T38="","",T38)</f>
        <v>3</v>
      </c>
      <c r="O44" s="186" t="str">
        <f>IF(W38="","",IF(W38="○","×",IF(W38="×","○")))</f>
        <v>○</v>
      </c>
      <c r="P44" s="13">
        <f>IF(V41="","",V41)</f>
        <v>20</v>
      </c>
      <c r="Q44" s="29" t="str">
        <f>IF(P44="","","-")</f>
        <v>-</v>
      </c>
      <c r="R44" s="33">
        <f>IF(T41="","",T41)</f>
        <v>19</v>
      </c>
      <c r="S44" s="186" t="str">
        <f>IF(W41="","",IF(W41="○","×",IF(W41="×","○")))</f>
        <v>○</v>
      </c>
      <c r="T44" s="189"/>
      <c r="U44" s="190"/>
      <c r="V44" s="190"/>
      <c r="W44" s="191"/>
      <c r="X44" s="198" t="s">
        <v>279</v>
      </c>
      <c r="Y44" s="199"/>
      <c r="Z44" s="199"/>
      <c r="AA44" s="200"/>
      <c r="AB44" s="41"/>
      <c r="AC44" s="207" t="s">
        <v>72</v>
      </c>
      <c r="AD44" s="176"/>
      <c r="AE44" s="176"/>
      <c r="AF44" s="176"/>
      <c r="AG44" s="226" t="s">
        <v>44</v>
      </c>
      <c r="AH44" s="226"/>
      <c r="AI44" s="226"/>
      <c r="AJ44" s="226"/>
      <c r="AK44" s="227"/>
      <c r="AL44" s="32">
        <f>IF(BD32="","",BD32)</f>
        <v>15</v>
      </c>
      <c r="AM44" s="29" t="str">
        <f t="shared" si="8"/>
        <v>-</v>
      </c>
      <c r="AN44" s="33">
        <f>IF(BB32="","",BB32)</f>
        <v>12</v>
      </c>
      <c r="AO44" s="311" t="str">
        <f>IF(BE32="","",IF(BE32="○","×",IF(BE32="×","○")))</f>
        <v>○</v>
      </c>
      <c r="AP44" s="13">
        <f>IF(BD35="","",BD35)</f>
        <v>6</v>
      </c>
      <c r="AQ44" s="29" t="str">
        <f t="shared" si="9"/>
        <v>-</v>
      </c>
      <c r="AR44" s="33">
        <f>IF(BB35="","",BB35)</f>
        <v>15</v>
      </c>
      <c r="AS44" s="186" t="str">
        <f>IF(BE35="","",IF(BE35="○","×",IF(BE35="×","○")))</f>
        <v>×</v>
      </c>
      <c r="AT44" s="33">
        <f>IF(BD38="","",BD38)</f>
        <v>15</v>
      </c>
      <c r="AU44" s="29" t="str">
        <f t="shared" si="11"/>
        <v>-</v>
      </c>
      <c r="AV44" s="33">
        <f>IF(BB38="","",BB38)</f>
        <v>17</v>
      </c>
      <c r="AW44" s="186" t="str">
        <f>IF(BE38="","",IF(BE38="○","×",IF(BE38="×","○")))</f>
        <v>×</v>
      </c>
      <c r="AX44" s="13">
        <f>IF(BD41="","",BD41)</f>
        <v>15</v>
      </c>
      <c r="AY44" s="29" t="str">
        <f>IF(AX44="","","-")</f>
        <v>-</v>
      </c>
      <c r="AZ44" s="33">
        <f>IF(BB41="","",BB41)</f>
        <v>13</v>
      </c>
      <c r="BA44" s="186" t="str">
        <f>IF(BE41="","",IF(BE41="○","×",IF(BE41="×","○")))</f>
        <v>○</v>
      </c>
      <c r="BB44" s="189"/>
      <c r="BC44" s="190"/>
      <c r="BD44" s="190"/>
      <c r="BE44" s="191"/>
      <c r="BF44" s="198" t="s">
        <v>280</v>
      </c>
      <c r="BG44" s="199"/>
      <c r="BH44" s="199"/>
      <c r="BI44" s="200"/>
      <c r="BJ44" s="160"/>
      <c r="BR44" s="158"/>
      <c r="BS44" s="158"/>
      <c r="BT44" s="158"/>
      <c r="BU44" s="158"/>
      <c r="BV44" s="158"/>
      <c r="BW44" s="158"/>
      <c r="BX44" s="158"/>
    </row>
    <row r="45" spans="1:76" ht="9" customHeight="1">
      <c r="A45" s="38"/>
      <c r="B45" s="115" t="s">
        <v>50</v>
      </c>
      <c r="C45" s="116" t="s">
        <v>465</v>
      </c>
      <c r="D45" s="27">
        <f>IF(V33="","",V33)</f>
        <v>13</v>
      </c>
      <c r="E45" s="24" t="str">
        <f t="shared" si="6"/>
        <v>-</v>
      </c>
      <c r="F45" s="28">
        <f>IF(T33="","",T33)</f>
        <v>15</v>
      </c>
      <c r="G45" s="312">
        <f>IF(I36="","",I36)</f>
      </c>
      <c r="H45" s="6">
        <f>IF(V36="","",V36)</f>
        <v>15</v>
      </c>
      <c r="I45" s="24" t="str">
        <f t="shared" si="7"/>
        <v>-</v>
      </c>
      <c r="J45" s="28">
        <f>IF(T36="","",T36)</f>
        <v>6</v>
      </c>
      <c r="K45" s="187" t="str">
        <f>IF(M42="","",M42)</f>
        <v>-</v>
      </c>
      <c r="L45" s="28">
        <f>IF(V39="","",V39)</f>
        <v>15</v>
      </c>
      <c r="M45" s="24" t="str">
        <f t="shared" si="10"/>
        <v>-</v>
      </c>
      <c r="N45" s="28">
        <f>IF(T39="","",T39)</f>
        <v>12</v>
      </c>
      <c r="O45" s="187">
        <f>IF(Q42="","",Q42)</f>
      </c>
      <c r="P45" s="6">
        <f>IF(V42="","",V42)</f>
        <v>16</v>
      </c>
      <c r="Q45" s="24" t="str">
        <f>IF(P45="","","-")</f>
        <v>-</v>
      </c>
      <c r="R45" s="28">
        <f>IF(T42="","",T42)</f>
        <v>18</v>
      </c>
      <c r="S45" s="187" t="str">
        <f>IF(U42="","",U42)</f>
        <v>-</v>
      </c>
      <c r="T45" s="192"/>
      <c r="U45" s="193"/>
      <c r="V45" s="193"/>
      <c r="W45" s="194"/>
      <c r="X45" s="201"/>
      <c r="Y45" s="202"/>
      <c r="Z45" s="202"/>
      <c r="AA45" s="203"/>
      <c r="AB45" s="41"/>
      <c r="AC45" s="228" t="s">
        <v>73</v>
      </c>
      <c r="AD45" s="229"/>
      <c r="AE45" s="229"/>
      <c r="AF45" s="229"/>
      <c r="AG45" s="230"/>
      <c r="AH45" s="230"/>
      <c r="AI45" s="230"/>
      <c r="AJ45" s="230"/>
      <c r="AK45" s="231"/>
      <c r="AL45" s="27">
        <f>IF(BD33="","",BD33)</f>
        <v>15</v>
      </c>
      <c r="AM45" s="24" t="str">
        <f t="shared" si="8"/>
        <v>-</v>
      </c>
      <c r="AN45" s="28">
        <f>IF(BB33="","",BB33)</f>
        <v>12</v>
      </c>
      <c r="AO45" s="312">
        <f>IF(AQ36="","",AQ36)</f>
      </c>
      <c r="AP45" s="6">
        <f>IF(BD36="","",BD36)</f>
        <v>7</v>
      </c>
      <c r="AQ45" s="24" t="str">
        <f t="shared" si="9"/>
        <v>-</v>
      </c>
      <c r="AR45" s="28">
        <f>IF(BB36="","",BB36)</f>
        <v>15</v>
      </c>
      <c r="AS45" s="187" t="str">
        <f>IF(AU42="","",AU42)</f>
        <v>-</v>
      </c>
      <c r="AT45" s="28">
        <f>IF(BD39="","",BD39)</f>
        <v>10</v>
      </c>
      <c r="AU45" s="24" t="str">
        <f t="shared" si="11"/>
        <v>-</v>
      </c>
      <c r="AV45" s="28">
        <f>IF(BB39="","",BB39)</f>
        <v>15</v>
      </c>
      <c r="AW45" s="187">
        <f>IF(AY42="","",AY42)</f>
      </c>
      <c r="AX45" s="6">
        <f>IF(BD42="","",BD42)</f>
        <v>15</v>
      </c>
      <c r="AY45" s="24" t="str">
        <f>IF(AX45="","","-")</f>
        <v>-</v>
      </c>
      <c r="AZ45" s="28">
        <f>IF(BB42="","",BB42)</f>
        <v>7</v>
      </c>
      <c r="BA45" s="187" t="str">
        <f>IF(BC42="","",BC42)</f>
        <v>-</v>
      </c>
      <c r="BB45" s="192"/>
      <c r="BC45" s="193"/>
      <c r="BD45" s="193"/>
      <c r="BE45" s="194"/>
      <c r="BF45" s="201"/>
      <c r="BG45" s="202"/>
      <c r="BH45" s="202"/>
      <c r="BI45" s="203"/>
      <c r="BJ45" s="160"/>
      <c r="BR45" s="158"/>
      <c r="BS45" s="158"/>
      <c r="BT45" s="158"/>
      <c r="BU45" s="158"/>
      <c r="BV45" s="158"/>
      <c r="BW45" s="158"/>
      <c r="BX45" s="158"/>
    </row>
    <row r="46" spans="1:76" ht="9" customHeight="1" thickBot="1">
      <c r="A46" s="38"/>
      <c r="B46" s="117"/>
      <c r="C46" s="119" t="s">
        <v>60</v>
      </c>
      <c r="D46" s="34">
        <f>IF(V34="","",V34)</f>
      </c>
      <c r="E46" s="35">
        <f t="shared" si="6"/>
      </c>
      <c r="F46" s="36">
        <f>IF(T34="","",T34)</f>
      </c>
      <c r="G46" s="313">
        <f>IF(I37="","",I37)</f>
      </c>
      <c r="H46" s="37">
        <f>IF(V37="","",V37)</f>
      </c>
      <c r="I46" s="35">
        <f t="shared" si="7"/>
      </c>
      <c r="J46" s="36">
        <f>IF(T37="","",T37)</f>
      </c>
      <c r="K46" s="188" t="str">
        <f>IF(M43="","",M43)</f>
        <v>-</v>
      </c>
      <c r="L46" s="36">
        <f>IF(V40="","",V40)</f>
      </c>
      <c r="M46" s="35">
        <f t="shared" si="10"/>
      </c>
      <c r="N46" s="36">
        <f>IF(T40="","",T40)</f>
      </c>
      <c r="O46" s="188">
        <f>IF(Q43="","",Q43)</f>
      </c>
      <c r="P46" s="37">
        <f>IF(V43="","",V43)</f>
        <v>15</v>
      </c>
      <c r="Q46" s="35" t="str">
        <f>IF(P46="","","-")</f>
        <v>-</v>
      </c>
      <c r="R46" s="36">
        <f>IF(T43="","",T43)</f>
        <v>12</v>
      </c>
      <c r="S46" s="188" t="str">
        <f>IF(U43="","",U43)</f>
        <v>-</v>
      </c>
      <c r="T46" s="195"/>
      <c r="U46" s="196"/>
      <c r="V46" s="196"/>
      <c r="W46" s="197"/>
      <c r="X46" s="19">
        <v>3</v>
      </c>
      <c r="Y46" s="20" t="s">
        <v>20</v>
      </c>
      <c r="Z46" s="20">
        <v>1</v>
      </c>
      <c r="AA46" s="21" t="s">
        <v>6</v>
      </c>
      <c r="AB46" s="41"/>
      <c r="AC46" s="258"/>
      <c r="AD46" s="245"/>
      <c r="AE46" s="245"/>
      <c r="AF46" s="245"/>
      <c r="AG46" s="279" t="s">
        <v>64</v>
      </c>
      <c r="AH46" s="279"/>
      <c r="AI46" s="279"/>
      <c r="AJ46" s="279"/>
      <c r="AK46" s="280"/>
      <c r="AL46" s="34">
        <f>IF(BD34="","",BD34)</f>
      </c>
      <c r="AM46" s="35">
        <f t="shared" si="8"/>
      </c>
      <c r="AN46" s="36">
        <f>IF(BB34="","",BB34)</f>
      </c>
      <c r="AO46" s="313">
        <f>IF(AQ37="","",AQ37)</f>
      </c>
      <c r="AP46" s="37">
        <f>IF(BD37="","",BD37)</f>
      </c>
      <c r="AQ46" s="35">
        <f t="shared" si="9"/>
      </c>
      <c r="AR46" s="36">
        <f>IF(BB37="","",BB37)</f>
      </c>
      <c r="AS46" s="188">
        <f>IF(AU43="","",AU43)</f>
      </c>
      <c r="AT46" s="36">
        <f>IF(BD40="","",BD40)</f>
      </c>
      <c r="AU46" s="35">
        <f t="shared" si="11"/>
      </c>
      <c r="AV46" s="36">
        <f>IF(BB40="","",BB40)</f>
      </c>
      <c r="AW46" s="188">
        <f>IF(AY43="","",AY43)</f>
      </c>
      <c r="AX46" s="37">
        <f>IF(BD43="","",BD43)</f>
      </c>
      <c r="AY46" s="35">
        <f>IF(AX46="","","-")</f>
      </c>
      <c r="AZ46" s="36">
        <f>IF(BB43="","",BB43)</f>
      </c>
      <c r="BA46" s="188">
        <f>IF(BC43="","",BC43)</f>
      </c>
      <c r="BB46" s="195"/>
      <c r="BC46" s="196"/>
      <c r="BD46" s="196"/>
      <c r="BE46" s="197"/>
      <c r="BF46" s="19">
        <v>2</v>
      </c>
      <c r="BG46" s="20" t="s">
        <v>20</v>
      </c>
      <c r="BH46" s="20">
        <v>2</v>
      </c>
      <c r="BI46" s="21" t="s">
        <v>6</v>
      </c>
      <c r="BJ46" s="160"/>
      <c r="BR46" s="158"/>
      <c r="BS46" s="158"/>
      <c r="BT46" s="158"/>
      <c r="BU46" s="158"/>
      <c r="BV46" s="158"/>
      <c r="BW46" s="158"/>
      <c r="BX46" s="158"/>
    </row>
    <row r="47" spans="1:76" ht="9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159"/>
      <c r="BK47" s="159"/>
      <c r="BR47" s="158"/>
      <c r="BS47" s="158"/>
      <c r="BT47" s="158"/>
      <c r="BU47" s="158"/>
      <c r="BV47" s="158"/>
      <c r="BW47" s="158"/>
      <c r="BX47" s="158"/>
    </row>
    <row r="48" spans="1:76" ht="9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41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W48" s="158"/>
      <c r="BX48" s="158"/>
    </row>
    <row r="49" spans="1:76" ht="9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41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W49" s="158"/>
      <c r="BX49" s="158"/>
    </row>
    <row r="50" spans="1:76" ht="9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41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W50" s="158"/>
      <c r="BX50" s="158"/>
    </row>
    <row r="51" spans="1:76" ht="9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41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W51" s="158"/>
      <c r="BX51" s="158"/>
    </row>
    <row r="52" spans="1:76" ht="9" customHeight="1">
      <c r="A52" s="38"/>
      <c r="B52" s="216" t="s">
        <v>291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80"/>
      <c r="AA52" s="80"/>
      <c r="AB52" s="80"/>
      <c r="AC52" s="80"/>
      <c r="AD52" s="80"/>
      <c r="AE52" s="80"/>
      <c r="AF52" s="80"/>
      <c r="AG52" s="80"/>
      <c r="AH52" s="81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9"/>
      <c r="BG52" s="39"/>
      <c r="BH52" s="39"/>
      <c r="BI52" s="39"/>
      <c r="BJ52" s="159"/>
      <c r="BK52" s="159"/>
      <c r="BL52" s="159"/>
      <c r="BM52" s="159"/>
      <c r="BN52" s="159"/>
      <c r="BO52" s="159"/>
      <c r="BR52" s="158"/>
      <c r="BS52" s="158"/>
      <c r="BT52" s="158"/>
      <c r="BU52" s="158"/>
      <c r="BV52" s="158"/>
      <c r="BW52" s="158"/>
      <c r="BX52" s="158"/>
    </row>
    <row r="53" spans="1:69" ht="9" customHeight="1">
      <c r="A53" s="38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80"/>
      <c r="AA53" s="80"/>
      <c r="AB53" s="80"/>
      <c r="AC53" s="80"/>
      <c r="AD53" s="80"/>
      <c r="AE53" s="80"/>
      <c r="AF53" s="80"/>
      <c r="AG53" s="80"/>
      <c r="AH53" s="81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O53" s="159"/>
      <c r="BP53" s="159"/>
      <c r="BQ53" s="159"/>
    </row>
    <row r="54" spans="1:76" ht="9" customHeight="1">
      <c r="A54" s="38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80"/>
      <c r="AA54" s="80"/>
      <c r="AB54" s="80"/>
      <c r="AC54" s="80"/>
      <c r="AD54" s="81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R54" s="158"/>
      <c r="BS54" s="158"/>
      <c r="BT54" s="158"/>
      <c r="BU54" s="158"/>
      <c r="BV54" s="158"/>
      <c r="BW54" s="158"/>
      <c r="BX54" s="158"/>
    </row>
    <row r="55" spans="1:76" ht="9" customHeight="1">
      <c r="A55" s="38"/>
      <c r="B55" s="42" t="s">
        <v>83</v>
      </c>
      <c r="C55" s="1" t="s">
        <v>292</v>
      </c>
      <c r="D55" s="172" t="s">
        <v>1</v>
      </c>
      <c r="E55" s="163"/>
      <c r="F55" s="163"/>
      <c r="G55" s="164"/>
      <c r="H55" s="39"/>
      <c r="I55" s="39"/>
      <c r="J55" s="39"/>
      <c r="K55" s="10"/>
      <c r="L55" s="10"/>
      <c r="M55" s="43"/>
      <c r="N55" s="43"/>
      <c r="O55" s="10"/>
      <c r="P55" s="39"/>
      <c r="Q55" s="44"/>
      <c r="R55" s="38"/>
      <c r="S55" s="38"/>
      <c r="T55" s="38"/>
      <c r="U55" s="38"/>
      <c r="V55" s="41"/>
      <c r="W55" s="41"/>
      <c r="X55" s="41"/>
      <c r="Y55" s="41"/>
      <c r="Z55" s="41"/>
      <c r="AA55" s="41"/>
      <c r="AB55" s="41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P55" s="159"/>
      <c r="BQ55" s="159"/>
      <c r="BR55" s="158"/>
      <c r="BS55" s="158"/>
      <c r="BT55" s="158"/>
      <c r="BU55" s="158"/>
      <c r="BV55" s="158"/>
      <c r="BW55" s="158"/>
      <c r="BX55" s="158"/>
    </row>
    <row r="56" spans="1:76" ht="9" customHeight="1" thickBot="1">
      <c r="A56" s="38"/>
      <c r="B56" s="45" t="s">
        <v>84</v>
      </c>
      <c r="C56" s="2" t="s">
        <v>172</v>
      </c>
      <c r="D56" s="165"/>
      <c r="E56" s="166"/>
      <c r="F56" s="166"/>
      <c r="G56" s="167"/>
      <c r="H56" s="103">
        <v>9</v>
      </c>
      <c r="I56" s="46">
        <v>12</v>
      </c>
      <c r="J56" s="51"/>
      <c r="K56" s="3"/>
      <c r="L56" s="3"/>
      <c r="M56" s="43"/>
      <c r="N56" s="43"/>
      <c r="O56" s="39"/>
      <c r="P56" s="44"/>
      <c r="Q56" s="38"/>
      <c r="R56" s="38"/>
      <c r="S56" s="38"/>
      <c r="T56" s="38"/>
      <c r="U56" s="41"/>
      <c r="V56" s="41"/>
      <c r="W56" s="41"/>
      <c r="X56" s="41"/>
      <c r="Y56" s="41"/>
      <c r="Z56" s="41"/>
      <c r="AA56" s="41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P56" s="159"/>
      <c r="BQ56" s="159"/>
      <c r="BR56" s="158"/>
      <c r="BS56" s="158"/>
      <c r="BT56" s="158"/>
      <c r="BU56" s="158"/>
      <c r="BV56" s="158"/>
      <c r="BW56" s="158"/>
      <c r="BX56" s="158"/>
    </row>
    <row r="57" spans="1:76" ht="9" customHeight="1" thickTop="1">
      <c r="A57" s="38"/>
      <c r="B57" s="44"/>
      <c r="C57" s="44"/>
      <c r="D57" s="44"/>
      <c r="E57" s="44"/>
      <c r="F57" s="44"/>
      <c r="G57" s="44"/>
      <c r="H57" s="3"/>
      <c r="I57" s="3"/>
      <c r="J57" s="102"/>
      <c r="K57" s="64"/>
      <c r="L57" s="64"/>
      <c r="M57" s="104"/>
      <c r="N57" s="105"/>
      <c r="O57" s="10"/>
      <c r="P57" s="44"/>
      <c r="Q57" s="38"/>
      <c r="R57" s="38"/>
      <c r="S57" s="38"/>
      <c r="T57" s="38"/>
      <c r="U57" s="41"/>
      <c r="V57" s="41"/>
      <c r="W57" s="41"/>
      <c r="X57" s="41"/>
      <c r="Y57" s="41"/>
      <c r="Z57" s="41"/>
      <c r="AA57" s="41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P57" s="159"/>
      <c r="BQ57" s="159"/>
      <c r="BR57" s="158"/>
      <c r="BS57" s="158"/>
      <c r="BT57" s="158"/>
      <c r="BU57" s="158"/>
      <c r="BV57" s="158"/>
      <c r="BW57" s="158"/>
      <c r="BX57" s="158"/>
    </row>
    <row r="58" spans="1:76" ht="9" customHeight="1" thickBot="1">
      <c r="A58" s="38"/>
      <c r="B58" s="42" t="s">
        <v>304</v>
      </c>
      <c r="C58" s="1" t="s">
        <v>294</v>
      </c>
      <c r="D58" s="172" t="s">
        <v>2</v>
      </c>
      <c r="E58" s="163"/>
      <c r="F58" s="163"/>
      <c r="G58" s="164"/>
      <c r="H58" s="59">
        <v>15</v>
      </c>
      <c r="I58" s="59">
        <v>15</v>
      </c>
      <c r="J58" s="60"/>
      <c r="K58" s="3"/>
      <c r="L58" s="3"/>
      <c r="M58" s="10"/>
      <c r="N58" s="105"/>
      <c r="O58" s="3"/>
      <c r="P58" s="44"/>
      <c r="Q58" s="44" t="s">
        <v>301</v>
      </c>
      <c r="R58" s="38"/>
      <c r="S58" s="38"/>
      <c r="T58" s="38"/>
      <c r="U58" s="41"/>
      <c r="V58" s="41"/>
      <c r="W58" s="41"/>
      <c r="X58" s="41"/>
      <c r="Y58" s="41"/>
      <c r="Z58" s="41"/>
      <c r="AA58" s="41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P58" s="159"/>
      <c r="BR58" s="158"/>
      <c r="BS58" s="158"/>
      <c r="BT58" s="158"/>
      <c r="BU58" s="158"/>
      <c r="BV58" s="158"/>
      <c r="BW58" s="158"/>
      <c r="BX58" s="158"/>
    </row>
    <row r="59" spans="1:76" ht="9" customHeight="1" thickBot="1" thickTop="1">
      <c r="A59" s="38"/>
      <c r="B59" s="45" t="s">
        <v>305</v>
      </c>
      <c r="C59" s="2" t="s">
        <v>294</v>
      </c>
      <c r="D59" s="165"/>
      <c r="E59" s="166"/>
      <c r="F59" s="166"/>
      <c r="G59" s="167"/>
      <c r="H59" s="3"/>
      <c r="I59" s="3"/>
      <c r="J59" s="3"/>
      <c r="K59" s="3"/>
      <c r="L59" s="3"/>
      <c r="M59" s="10"/>
      <c r="N59" s="106">
        <v>11</v>
      </c>
      <c r="O59" s="22">
        <v>15</v>
      </c>
      <c r="P59" s="111">
        <v>12</v>
      </c>
      <c r="Q59" s="168" t="s">
        <v>427</v>
      </c>
      <c r="R59" s="208"/>
      <c r="S59" s="208"/>
      <c r="T59" s="208"/>
      <c r="U59" s="208"/>
      <c r="V59" s="208" t="s">
        <v>429</v>
      </c>
      <c r="W59" s="208"/>
      <c r="X59" s="208"/>
      <c r="Y59" s="208"/>
      <c r="Z59" s="208"/>
      <c r="AA59" s="209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R59" s="158"/>
      <c r="BS59" s="158"/>
      <c r="BT59" s="158"/>
      <c r="BU59" s="158"/>
      <c r="BV59" s="158"/>
      <c r="BW59" s="158"/>
      <c r="BX59" s="158"/>
    </row>
    <row r="60" spans="1:76" ht="9" customHeight="1" thickTop="1">
      <c r="A60" s="38"/>
      <c r="B60" s="44"/>
      <c r="C60" s="44"/>
      <c r="D60" s="44"/>
      <c r="E60" s="44"/>
      <c r="F60" s="44"/>
      <c r="G60" s="44"/>
      <c r="H60" s="3"/>
      <c r="I60" s="3"/>
      <c r="J60" s="3"/>
      <c r="K60" s="3"/>
      <c r="L60" s="3"/>
      <c r="M60" s="10"/>
      <c r="N60" s="108">
        <v>15</v>
      </c>
      <c r="O60" s="57">
        <v>12</v>
      </c>
      <c r="P60" s="112">
        <v>15</v>
      </c>
      <c r="Q60" s="204" t="s">
        <v>428</v>
      </c>
      <c r="R60" s="205"/>
      <c r="S60" s="205"/>
      <c r="T60" s="205"/>
      <c r="U60" s="205"/>
      <c r="V60" s="205" t="s">
        <v>430</v>
      </c>
      <c r="W60" s="205"/>
      <c r="X60" s="205"/>
      <c r="Y60" s="205"/>
      <c r="Z60" s="205"/>
      <c r="AA60" s="206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R60" s="158"/>
      <c r="BS60" s="158"/>
      <c r="BT60" s="158"/>
      <c r="BU60" s="158"/>
      <c r="BV60" s="158"/>
      <c r="BW60" s="158"/>
      <c r="BX60" s="158"/>
    </row>
    <row r="61" spans="1:76" ht="9" customHeight="1">
      <c r="A61" s="38"/>
      <c r="B61" s="42" t="s">
        <v>101</v>
      </c>
      <c r="C61" s="1" t="s">
        <v>436</v>
      </c>
      <c r="D61" s="172" t="s">
        <v>299</v>
      </c>
      <c r="E61" s="163"/>
      <c r="F61" s="163"/>
      <c r="G61" s="164"/>
      <c r="H61" s="3"/>
      <c r="I61" s="3"/>
      <c r="J61" s="3"/>
      <c r="K61" s="3"/>
      <c r="L61" s="3"/>
      <c r="M61" s="10"/>
      <c r="N61" s="109"/>
      <c r="O61" s="3"/>
      <c r="P61" s="43"/>
      <c r="Q61" s="49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R61" s="158"/>
      <c r="BS61" s="158"/>
      <c r="BT61" s="158"/>
      <c r="BU61" s="158"/>
      <c r="BV61" s="158"/>
      <c r="BW61" s="158"/>
      <c r="BX61" s="158"/>
    </row>
    <row r="62" spans="1:76" ht="9" customHeight="1">
      <c r="A62" s="38"/>
      <c r="B62" s="45" t="s">
        <v>103</v>
      </c>
      <c r="C62" s="2" t="s">
        <v>104</v>
      </c>
      <c r="D62" s="165"/>
      <c r="E62" s="166"/>
      <c r="F62" s="166"/>
      <c r="G62" s="167"/>
      <c r="H62" s="46">
        <v>13</v>
      </c>
      <c r="I62" s="46">
        <v>17</v>
      </c>
      <c r="J62" s="51">
        <v>10</v>
      </c>
      <c r="K62" s="3"/>
      <c r="L62" s="3"/>
      <c r="M62" s="10"/>
      <c r="N62" s="109"/>
      <c r="O62" s="10"/>
      <c r="P62" s="43"/>
      <c r="Q62" s="52" t="s">
        <v>302</v>
      </c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R62" s="158"/>
      <c r="BS62" s="158"/>
      <c r="BT62" s="158"/>
      <c r="BU62" s="158"/>
      <c r="BV62" s="158"/>
      <c r="BW62" s="158"/>
      <c r="BX62" s="158"/>
    </row>
    <row r="63" spans="1:76" ht="9" customHeight="1" thickBot="1">
      <c r="A63" s="38"/>
      <c r="B63" s="44"/>
      <c r="C63" s="43"/>
      <c r="D63" s="44"/>
      <c r="E63" s="44"/>
      <c r="F63" s="44"/>
      <c r="G63" s="44"/>
      <c r="H63" s="3"/>
      <c r="I63" s="3"/>
      <c r="J63" s="15"/>
      <c r="K63" s="62"/>
      <c r="L63" s="61"/>
      <c r="M63" s="107"/>
      <c r="N63" s="109"/>
      <c r="O63" s="10"/>
      <c r="P63" s="43"/>
      <c r="Q63" s="168" t="s">
        <v>303</v>
      </c>
      <c r="R63" s="208"/>
      <c r="S63" s="208"/>
      <c r="T63" s="208"/>
      <c r="U63" s="208"/>
      <c r="V63" s="208" t="s">
        <v>432</v>
      </c>
      <c r="W63" s="208"/>
      <c r="X63" s="208"/>
      <c r="Y63" s="208"/>
      <c r="Z63" s="208"/>
      <c r="AA63" s="209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R63" s="158"/>
      <c r="BS63" s="158"/>
      <c r="BT63" s="158"/>
      <c r="BU63" s="158"/>
      <c r="BV63" s="158"/>
      <c r="BW63" s="158"/>
      <c r="BX63" s="158"/>
    </row>
    <row r="64" spans="1:76" ht="9" customHeight="1" thickBot="1" thickTop="1">
      <c r="A64" s="38"/>
      <c r="B64" s="42" t="s">
        <v>295</v>
      </c>
      <c r="C64" s="1" t="s">
        <v>297</v>
      </c>
      <c r="D64" s="172" t="s">
        <v>300</v>
      </c>
      <c r="E64" s="163"/>
      <c r="F64" s="163"/>
      <c r="G64" s="164"/>
      <c r="H64" s="59">
        <v>15</v>
      </c>
      <c r="I64" s="59">
        <v>15</v>
      </c>
      <c r="J64" s="60">
        <v>15</v>
      </c>
      <c r="K64" s="3"/>
      <c r="L64" s="3"/>
      <c r="M64" s="43"/>
      <c r="N64" s="43"/>
      <c r="O64" s="10"/>
      <c r="P64" s="43"/>
      <c r="Q64" s="204" t="s">
        <v>431</v>
      </c>
      <c r="R64" s="205"/>
      <c r="S64" s="205"/>
      <c r="T64" s="205"/>
      <c r="U64" s="205"/>
      <c r="V64" s="205" t="s">
        <v>294</v>
      </c>
      <c r="W64" s="205"/>
      <c r="X64" s="205"/>
      <c r="Y64" s="205"/>
      <c r="Z64" s="205"/>
      <c r="AA64" s="206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R64" s="158"/>
      <c r="BS64" s="158"/>
      <c r="BT64" s="158"/>
      <c r="BU64" s="158"/>
      <c r="BV64" s="158"/>
      <c r="BW64" s="158"/>
      <c r="BX64" s="158"/>
    </row>
    <row r="65" spans="1:76" ht="9" customHeight="1" thickTop="1">
      <c r="A65" s="38"/>
      <c r="B65" s="45" t="s">
        <v>296</v>
      </c>
      <c r="C65" s="2" t="s">
        <v>298</v>
      </c>
      <c r="D65" s="165"/>
      <c r="E65" s="166"/>
      <c r="F65" s="166"/>
      <c r="G65" s="167"/>
      <c r="H65" s="39"/>
      <c r="I65" s="39"/>
      <c r="J65" s="39"/>
      <c r="K65" s="10"/>
      <c r="L65" s="10"/>
      <c r="M65" s="43"/>
      <c r="N65" s="43"/>
      <c r="O65" s="10"/>
      <c r="P65" s="43"/>
      <c r="Q65" s="38"/>
      <c r="R65" s="38"/>
      <c r="S65" s="38"/>
      <c r="T65" s="38"/>
      <c r="U65" s="38"/>
      <c r="V65" s="41"/>
      <c r="W65" s="41"/>
      <c r="X65" s="41"/>
      <c r="Y65" s="41"/>
      <c r="Z65" s="41"/>
      <c r="AA65" s="41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R65" s="158"/>
      <c r="BS65" s="158"/>
      <c r="BT65" s="158"/>
      <c r="BU65" s="158"/>
      <c r="BV65" s="158"/>
      <c r="BW65" s="158"/>
      <c r="BX65" s="158"/>
    </row>
    <row r="66" spans="1:76" ht="9" customHeight="1" thickBo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1"/>
      <c r="Z66" s="41"/>
      <c r="AA66" s="41"/>
      <c r="AB66" s="41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R66" s="158"/>
      <c r="BS66" s="158"/>
      <c r="BT66" s="158"/>
      <c r="BU66" s="158"/>
      <c r="BV66" s="158"/>
      <c r="BW66" s="158"/>
      <c r="BX66" s="158"/>
    </row>
    <row r="67" spans="1:76" ht="9" customHeight="1">
      <c r="A67" s="38"/>
      <c r="B67" s="260" t="s">
        <v>232</v>
      </c>
      <c r="C67" s="262"/>
      <c r="D67" s="255" t="str">
        <f>B69</f>
        <v>徳本　拓</v>
      </c>
      <c r="E67" s="175"/>
      <c r="F67" s="175"/>
      <c r="G67" s="173"/>
      <c r="H67" s="174" t="str">
        <f>B72</f>
        <v>中矢益生</v>
      </c>
      <c r="I67" s="175"/>
      <c r="J67" s="175"/>
      <c r="K67" s="173"/>
      <c r="L67" s="174" t="str">
        <f>B75</f>
        <v>岸本桂司</v>
      </c>
      <c r="M67" s="175"/>
      <c r="N67" s="175"/>
      <c r="O67" s="173"/>
      <c r="P67" s="174" t="str">
        <f>B78</f>
        <v>矢野尚二郎</v>
      </c>
      <c r="Q67" s="175"/>
      <c r="R67" s="175"/>
      <c r="S67" s="266"/>
      <c r="T67" s="169" t="s">
        <v>3</v>
      </c>
      <c r="U67" s="170"/>
      <c r="V67" s="170"/>
      <c r="W67" s="171"/>
      <c r="X67" s="38"/>
      <c r="Y67" s="38"/>
      <c r="Z67" s="38"/>
      <c r="AA67" s="260" t="s">
        <v>35</v>
      </c>
      <c r="AB67" s="261"/>
      <c r="AC67" s="261"/>
      <c r="AD67" s="261"/>
      <c r="AE67" s="261"/>
      <c r="AF67" s="261"/>
      <c r="AG67" s="261"/>
      <c r="AH67" s="261"/>
      <c r="AI67" s="262"/>
      <c r="AJ67" s="255" t="str">
        <f>AA69</f>
        <v>永井勝義</v>
      </c>
      <c r="AK67" s="175"/>
      <c r="AL67" s="175"/>
      <c r="AM67" s="173"/>
      <c r="AN67" s="174" t="str">
        <f>AA72</f>
        <v>湯上正章</v>
      </c>
      <c r="AO67" s="175"/>
      <c r="AP67" s="175"/>
      <c r="AQ67" s="173"/>
      <c r="AR67" s="174" t="str">
        <f>AA75</f>
        <v>渡辺建夫</v>
      </c>
      <c r="AS67" s="175"/>
      <c r="AT67" s="175"/>
      <c r="AU67" s="173"/>
      <c r="AV67" s="174" t="str">
        <f>AA78</f>
        <v>星加聡司</v>
      </c>
      <c r="AW67" s="175"/>
      <c r="AX67" s="175"/>
      <c r="AY67" s="266"/>
      <c r="AZ67" s="169" t="s">
        <v>3</v>
      </c>
      <c r="BA67" s="170"/>
      <c r="BB67" s="170"/>
      <c r="BC67" s="171"/>
      <c r="BD67" s="38"/>
      <c r="BE67" s="38"/>
      <c r="BF67" s="38"/>
      <c r="BG67" s="38"/>
      <c r="BH67" s="38"/>
      <c r="BI67" s="38"/>
      <c r="BR67" s="158"/>
      <c r="BS67" s="158"/>
      <c r="BT67" s="158"/>
      <c r="BU67" s="158"/>
      <c r="BV67" s="158"/>
      <c r="BW67" s="158"/>
      <c r="BX67" s="158"/>
    </row>
    <row r="68" spans="1:76" ht="9" customHeight="1" thickBot="1">
      <c r="A68" s="38"/>
      <c r="B68" s="263"/>
      <c r="C68" s="265"/>
      <c r="D68" s="258" t="str">
        <f>B70</f>
        <v>西森小祐加</v>
      </c>
      <c r="E68" s="245"/>
      <c r="F68" s="245"/>
      <c r="G68" s="259"/>
      <c r="H68" s="244" t="str">
        <f>B73</f>
        <v>三野美雪</v>
      </c>
      <c r="I68" s="245"/>
      <c r="J68" s="245"/>
      <c r="K68" s="259"/>
      <c r="L68" s="244" t="str">
        <f>B76</f>
        <v>曽我部みのり</v>
      </c>
      <c r="M68" s="245"/>
      <c r="N68" s="245"/>
      <c r="O68" s="259"/>
      <c r="P68" s="244" t="str">
        <f>B79</f>
        <v>林那津代</v>
      </c>
      <c r="Q68" s="245"/>
      <c r="R68" s="245"/>
      <c r="S68" s="246"/>
      <c r="T68" s="247" t="s">
        <v>4</v>
      </c>
      <c r="U68" s="248"/>
      <c r="V68" s="248"/>
      <c r="W68" s="249"/>
      <c r="X68" s="38"/>
      <c r="Y68" s="38"/>
      <c r="Z68" s="38"/>
      <c r="AA68" s="263"/>
      <c r="AB68" s="264"/>
      <c r="AC68" s="264"/>
      <c r="AD68" s="264"/>
      <c r="AE68" s="264"/>
      <c r="AF68" s="264"/>
      <c r="AG68" s="264"/>
      <c r="AH68" s="264"/>
      <c r="AI68" s="265"/>
      <c r="AJ68" s="258" t="str">
        <f>AA70</f>
        <v>石田ユミ</v>
      </c>
      <c r="AK68" s="245"/>
      <c r="AL68" s="245"/>
      <c r="AM68" s="259"/>
      <c r="AN68" s="244" t="str">
        <f>AA73</f>
        <v>湯上芳枝</v>
      </c>
      <c r="AO68" s="245"/>
      <c r="AP68" s="245"/>
      <c r="AQ68" s="259"/>
      <c r="AR68" s="244" t="str">
        <f>AA76</f>
        <v>香川優美</v>
      </c>
      <c r="AS68" s="245"/>
      <c r="AT68" s="245"/>
      <c r="AU68" s="259"/>
      <c r="AV68" s="244" t="str">
        <f>AA79</f>
        <v>石村晴菜</v>
      </c>
      <c r="AW68" s="245"/>
      <c r="AX68" s="245"/>
      <c r="AY68" s="246"/>
      <c r="AZ68" s="247" t="s">
        <v>4</v>
      </c>
      <c r="BA68" s="248"/>
      <c r="BB68" s="248"/>
      <c r="BC68" s="249"/>
      <c r="BD68" s="38"/>
      <c r="BE68" s="38"/>
      <c r="BF68" s="38"/>
      <c r="BG68" s="38"/>
      <c r="BH68" s="38"/>
      <c r="BI68" s="38"/>
      <c r="BR68" s="158"/>
      <c r="BS68" s="158"/>
      <c r="BT68" s="158"/>
      <c r="BU68" s="158"/>
      <c r="BV68" s="158"/>
      <c r="BW68" s="158"/>
      <c r="BX68" s="158"/>
    </row>
    <row r="69" spans="1:76" ht="9" customHeight="1">
      <c r="A69" s="38"/>
      <c r="B69" s="79" t="s">
        <v>74</v>
      </c>
      <c r="C69" s="78" t="s">
        <v>75</v>
      </c>
      <c r="D69" s="250"/>
      <c r="E69" s="251"/>
      <c r="F69" s="251"/>
      <c r="G69" s="252"/>
      <c r="H69" s="6">
        <v>15</v>
      </c>
      <c r="I69" s="24" t="str">
        <f>IF(H69="","","-")</f>
        <v>-</v>
      </c>
      <c r="J69" s="28">
        <v>12</v>
      </c>
      <c r="K69" s="239" t="str">
        <f>IF(H69&lt;&gt;"",IF(H69&gt;J69,IF(H70&gt;J70,"○",IF(H71&gt;J71,"○","×")),IF(H70&gt;J70,IF(H71&gt;J71,"○","×"),"×")),"")</f>
        <v>○</v>
      </c>
      <c r="L69" s="6">
        <v>15</v>
      </c>
      <c r="M69" s="25" t="str">
        <f aca="true" t="shared" si="12" ref="M69:M74">IF(L69="","","-")</f>
        <v>-</v>
      </c>
      <c r="N69" s="94">
        <v>8</v>
      </c>
      <c r="O69" s="239" t="str">
        <f>IF(L69&lt;&gt;"",IF(L69&gt;N69,IF(L70&gt;N70,"○",IF(L71&gt;N71,"○","×")),IF(L70&gt;N70,IF(L71&gt;N71,"○","×"),"×")),"")</f>
        <v>○</v>
      </c>
      <c r="P69" s="162">
        <v>15</v>
      </c>
      <c r="Q69" s="25" t="str">
        <f aca="true" t="shared" si="13" ref="Q69:Q77">IF(P69="","","-")</f>
        <v>-</v>
      </c>
      <c r="R69" s="28">
        <v>17</v>
      </c>
      <c r="S69" s="240" t="str">
        <f>IF(P69&lt;&gt;"",IF(P69&gt;R69,IF(P70&gt;R70,"○",IF(P71&gt;R71,"○","×")),IF(P70&gt;R70,IF(P71&gt;R71,"○","×"),"×")),"")</f>
        <v>×</v>
      </c>
      <c r="T69" s="241" t="s">
        <v>279</v>
      </c>
      <c r="U69" s="242"/>
      <c r="V69" s="242"/>
      <c r="W69" s="243"/>
      <c r="X69" s="38"/>
      <c r="Y69" s="38"/>
      <c r="Z69" s="38"/>
      <c r="AA69" s="281" t="s">
        <v>86</v>
      </c>
      <c r="AB69" s="282"/>
      <c r="AC69" s="282"/>
      <c r="AD69" s="282"/>
      <c r="AE69" s="283" t="s">
        <v>293</v>
      </c>
      <c r="AF69" s="283"/>
      <c r="AG69" s="283"/>
      <c r="AH69" s="283"/>
      <c r="AI69" s="284"/>
      <c r="AJ69" s="250"/>
      <c r="AK69" s="251"/>
      <c r="AL69" s="251"/>
      <c r="AM69" s="252"/>
      <c r="AN69" s="6">
        <v>11</v>
      </c>
      <c r="AO69" s="24" t="str">
        <f>IF(AN69="","","-")</f>
        <v>-</v>
      </c>
      <c r="AP69" s="28">
        <v>15</v>
      </c>
      <c r="AQ69" s="239" t="str">
        <f>IF(AN69&lt;&gt;"",IF(AN69&gt;AP69,IF(AN70&gt;AP70,"○",IF(AN71&gt;AP71,"○","×")),IF(AN70&gt;AP70,IF(AN71&gt;AP71,"○","×"),"×")),"")</f>
        <v>○</v>
      </c>
      <c r="AR69" s="6">
        <v>20</v>
      </c>
      <c r="AS69" s="25" t="str">
        <f aca="true" t="shared" si="14" ref="AS69:AS74">IF(AR69="","","-")</f>
        <v>-</v>
      </c>
      <c r="AT69" s="94">
        <v>19</v>
      </c>
      <c r="AU69" s="239" t="str">
        <f>IF(AR69&lt;&gt;"",IF(AR69&gt;AT69,IF(AR70&gt;AT70,"○",IF(AR71&gt;AT71,"○","×")),IF(AR70&gt;AT70,IF(AR71&gt;AT71,"○","×"),"×")),"")</f>
        <v>○</v>
      </c>
      <c r="AV69" s="162">
        <v>15</v>
      </c>
      <c r="AW69" s="25" t="str">
        <f aca="true" t="shared" si="15" ref="AW69:AW77">IF(AV69="","","-")</f>
        <v>-</v>
      </c>
      <c r="AX69" s="28">
        <v>10</v>
      </c>
      <c r="AY69" s="240" t="str">
        <f>IF(AV69&lt;&gt;"",IF(AV69&gt;AX69,IF(AV70&gt;AX70,"○",IF(AV71&gt;AX71,"○","×")),IF(AV70&gt;AX70,IF(AV71&gt;AX71,"○","×"),"×")),"")</f>
        <v>○</v>
      </c>
      <c r="AZ69" s="241" t="s">
        <v>276</v>
      </c>
      <c r="BA69" s="242"/>
      <c r="BB69" s="242"/>
      <c r="BC69" s="243"/>
      <c r="BD69" s="38"/>
      <c r="BE69" s="38"/>
      <c r="BF69" s="38"/>
      <c r="BG69" s="38"/>
      <c r="BH69" s="38"/>
      <c r="BI69" s="38"/>
      <c r="BR69" s="158"/>
      <c r="BS69" s="158"/>
      <c r="BT69" s="158"/>
      <c r="BU69" s="158"/>
      <c r="BV69" s="158"/>
      <c r="BW69" s="158"/>
      <c r="BX69" s="158"/>
    </row>
    <row r="70" spans="1:76" ht="9" customHeight="1">
      <c r="A70" s="38"/>
      <c r="B70" s="11" t="s">
        <v>76</v>
      </c>
      <c r="C70" s="5"/>
      <c r="D70" s="253"/>
      <c r="E70" s="193"/>
      <c r="F70" s="193"/>
      <c r="G70" s="194"/>
      <c r="H70" s="6">
        <v>15</v>
      </c>
      <c r="I70" s="24" t="str">
        <f>IF(H70="","","-")</f>
        <v>-</v>
      </c>
      <c r="J70" s="95">
        <v>12</v>
      </c>
      <c r="K70" s="236"/>
      <c r="L70" s="6">
        <v>15</v>
      </c>
      <c r="M70" s="24" t="str">
        <f t="shared" si="12"/>
        <v>-</v>
      </c>
      <c r="N70" s="28">
        <v>10</v>
      </c>
      <c r="O70" s="236"/>
      <c r="P70" s="6">
        <v>13</v>
      </c>
      <c r="Q70" s="24" t="str">
        <f t="shared" si="13"/>
        <v>-</v>
      </c>
      <c r="R70" s="28">
        <v>15</v>
      </c>
      <c r="S70" s="224"/>
      <c r="T70" s="213"/>
      <c r="U70" s="214"/>
      <c r="V70" s="214"/>
      <c r="W70" s="215"/>
      <c r="X70" s="38"/>
      <c r="Y70" s="38"/>
      <c r="Z70" s="38"/>
      <c r="AA70" s="271" t="s">
        <v>87</v>
      </c>
      <c r="AB70" s="272"/>
      <c r="AC70" s="272"/>
      <c r="AD70" s="272"/>
      <c r="AE70" s="273"/>
      <c r="AF70" s="273"/>
      <c r="AG70" s="273"/>
      <c r="AH70" s="273"/>
      <c r="AI70" s="274"/>
      <c r="AJ70" s="253"/>
      <c r="AK70" s="193"/>
      <c r="AL70" s="193"/>
      <c r="AM70" s="194"/>
      <c r="AN70" s="6">
        <v>15</v>
      </c>
      <c r="AO70" s="24" t="str">
        <f>IF(AN70="","","-")</f>
        <v>-</v>
      </c>
      <c r="AP70" s="95">
        <v>11</v>
      </c>
      <c r="AQ70" s="236"/>
      <c r="AR70" s="6">
        <v>8</v>
      </c>
      <c r="AS70" s="24" t="str">
        <f t="shared" si="14"/>
        <v>-</v>
      </c>
      <c r="AT70" s="28">
        <v>15</v>
      </c>
      <c r="AU70" s="236"/>
      <c r="AV70" s="6">
        <v>11</v>
      </c>
      <c r="AW70" s="24" t="str">
        <f t="shared" si="15"/>
        <v>-</v>
      </c>
      <c r="AX70" s="28">
        <v>15</v>
      </c>
      <c r="AY70" s="224"/>
      <c r="AZ70" s="213"/>
      <c r="BA70" s="214"/>
      <c r="BB70" s="214"/>
      <c r="BC70" s="215"/>
      <c r="BD70" s="38"/>
      <c r="BE70" s="38"/>
      <c r="BF70" s="38"/>
      <c r="BG70" s="38"/>
      <c r="BH70" s="38"/>
      <c r="BI70" s="38"/>
      <c r="BR70" s="158"/>
      <c r="BS70" s="158"/>
      <c r="BT70" s="158"/>
      <c r="BU70" s="158"/>
      <c r="BV70" s="158"/>
      <c r="BW70" s="158"/>
      <c r="BX70" s="158"/>
    </row>
    <row r="71" spans="1:76" ht="9" customHeight="1" thickBot="1">
      <c r="A71" s="38"/>
      <c r="B71" s="12"/>
      <c r="C71" s="93" t="s">
        <v>39</v>
      </c>
      <c r="D71" s="254"/>
      <c r="E71" s="222"/>
      <c r="F71" s="222"/>
      <c r="G71" s="223"/>
      <c r="H71" s="9"/>
      <c r="I71" s="24">
        <f>IF(H71="","","-")</f>
      </c>
      <c r="J71" s="31"/>
      <c r="K71" s="237"/>
      <c r="L71" s="9"/>
      <c r="M71" s="26">
        <f t="shared" si="12"/>
      </c>
      <c r="N71" s="31"/>
      <c r="O71" s="236"/>
      <c r="P71" s="9"/>
      <c r="Q71" s="26">
        <f t="shared" si="13"/>
      </c>
      <c r="R71" s="31"/>
      <c r="S71" s="224"/>
      <c r="T71" s="16">
        <v>2</v>
      </c>
      <c r="U71" s="17" t="s">
        <v>20</v>
      </c>
      <c r="V71" s="17">
        <v>1</v>
      </c>
      <c r="W71" s="18" t="s">
        <v>6</v>
      </c>
      <c r="X71" s="38"/>
      <c r="Y71" s="38"/>
      <c r="Z71" s="38"/>
      <c r="AA71" s="275"/>
      <c r="AB71" s="276"/>
      <c r="AC71" s="276"/>
      <c r="AD71" s="276"/>
      <c r="AE71" s="277" t="s">
        <v>39</v>
      </c>
      <c r="AF71" s="277"/>
      <c r="AG71" s="277"/>
      <c r="AH71" s="277"/>
      <c r="AI71" s="278"/>
      <c r="AJ71" s="254"/>
      <c r="AK71" s="222"/>
      <c r="AL71" s="222"/>
      <c r="AM71" s="223"/>
      <c r="AN71" s="9">
        <v>15</v>
      </c>
      <c r="AO71" s="24" t="str">
        <f>IF(AN71="","","-")</f>
        <v>-</v>
      </c>
      <c r="AP71" s="31">
        <v>11</v>
      </c>
      <c r="AQ71" s="237"/>
      <c r="AR71" s="9">
        <v>15</v>
      </c>
      <c r="AS71" s="26" t="str">
        <f t="shared" si="14"/>
        <v>-</v>
      </c>
      <c r="AT71" s="31">
        <v>7</v>
      </c>
      <c r="AU71" s="236"/>
      <c r="AV71" s="9">
        <v>15</v>
      </c>
      <c r="AW71" s="26" t="str">
        <f t="shared" si="15"/>
        <v>-</v>
      </c>
      <c r="AX71" s="31">
        <v>10</v>
      </c>
      <c r="AY71" s="224"/>
      <c r="AZ71" s="16">
        <v>3</v>
      </c>
      <c r="BA71" s="17" t="s">
        <v>20</v>
      </c>
      <c r="BB71" s="17">
        <v>0</v>
      </c>
      <c r="BC71" s="18" t="s">
        <v>6</v>
      </c>
      <c r="BD71" s="38"/>
      <c r="BE71" s="38"/>
      <c r="BF71" s="38"/>
      <c r="BG71" s="38"/>
      <c r="BH71" s="38"/>
      <c r="BI71" s="38"/>
      <c r="BR71" s="158"/>
      <c r="BS71" s="158"/>
      <c r="BT71" s="158"/>
      <c r="BU71" s="158"/>
      <c r="BV71" s="158"/>
      <c r="BW71" s="158"/>
      <c r="BX71" s="158"/>
    </row>
    <row r="72" spans="1:76" ht="9" customHeight="1">
      <c r="A72" s="38"/>
      <c r="B72" s="79" t="s">
        <v>77</v>
      </c>
      <c r="C72" s="78" t="s">
        <v>78</v>
      </c>
      <c r="D72" s="27">
        <f>IF(J69="","",J69)</f>
        <v>12</v>
      </c>
      <c r="E72" s="24" t="str">
        <f aca="true" t="shared" si="16" ref="E72:E80">IF(D72="","","-")</f>
        <v>-</v>
      </c>
      <c r="F72" s="28">
        <f>IF(H69="","",H69)</f>
        <v>15</v>
      </c>
      <c r="G72" s="186" t="str">
        <f>IF(K69="","",IF(K69="○","×",IF(K69="×","○")))</f>
        <v>×</v>
      </c>
      <c r="H72" s="189"/>
      <c r="I72" s="190"/>
      <c r="J72" s="190"/>
      <c r="K72" s="191"/>
      <c r="L72" s="6">
        <v>13</v>
      </c>
      <c r="M72" s="24" t="str">
        <f t="shared" si="12"/>
        <v>-</v>
      </c>
      <c r="N72" s="28">
        <v>15</v>
      </c>
      <c r="O72" s="235" t="str">
        <f>IF(L72&lt;&gt;"",IF(L72&gt;N72,IF(L73&gt;N73,"○",IF(L74&gt;N74,"○","×")),IF(L73&gt;N73,IF(L74&gt;N74,"○","×"),"×")),"")</f>
        <v>○</v>
      </c>
      <c r="P72" s="6">
        <v>13</v>
      </c>
      <c r="Q72" s="24" t="str">
        <f t="shared" si="13"/>
        <v>-</v>
      </c>
      <c r="R72" s="28">
        <v>15</v>
      </c>
      <c r="S72" s="238" t="str">
        <f>IF(P72&lt;&gt;"",IF(P72&gt;R72,IF(P73&gt;R73,"○",IF(P74&gt;R74,"○","×")),IF(P73&gt;R73,IF(P74&gt;R74,"○","×"),"×")),"")</f>
        <v>×</v>
      </c>
      <c r="T72" s="210" t="s">
        <v>280</v>
      </c>
      <c r="U72" s="211"/>
      <c r="V72" s="211"/>
      <c r="W72" s="212"/>
      <c r="X72" s="38"/>
      <c r="Y72" s="38"/>
      <c r="Z72" s="38"/>
      <c r="AA72" s="207" t="s">
        <v>88</v>
      </c>
      <c r="AB72" s="176"/>
      <c r="AC72" s="176"/>
      <c r="AD72" s="176"/>
      <c r="AE72" s="226" t="s">
        <v>89</v>
      </c>
      <c r="AF72" s="226"/>
      <c r="AG72" s="226"/>
      <c r="AH72" s="226"/>
      <c r="AI72" s="227"/>
      <c r="AJ72" s="27">
        <f>IF(AP69="","",AP69)</f>
        <v>15</v>
      </c>
      <c r="AK72" s="24" t="str">
        <f aca="true" t="shared" si="17" ref="AK72:AK80">IF(AJ72="","","-")</f>
        <v>-</v>
      </c>
      <c r="AL72" s="28">
        <f>IF(AN69="","",AN69)</f>
        <v>11</v>
      </c>
      <c r="AM72" s="186" t="str">
        <f>IF(AQ69="","",IF(AQ69="○","×",IF(AQ69="×","○")))</f>
        <v>×</v>
      </c>
      <c r="AN72" s="189"/>
      <c r="AO72" s="190"/>
      <c r="AP72" s="190"/>
      <c r="AQ72" s="191"/>
      <c r="AR72" s="6">
        <v>15</v>
      </c>
      <c r="AS72" s="24" t="str">
        <f t="shared" si="14"/>
        <v>-</v>
      </c>
      <c r="AT72" s="28">
        <v>11</v>
      </c>
      <c r="AU72" s="235" t="str">
        <f>IF(AR72&lt;&gt;"",IF(AR72&gt;AT72,IF(AR73&gt;AT73,"○",IF(AR74&gt;AT74,"○","×")),IF(AR73&gt;AT73,IF(AR74&gt;AT74,"○","×"),"×")),"")</f>
        <v>○</v>
      </c>
      <c r="AV72" s="6">
        <v>7</v>
      </c>
      <c r="AW72" s="24" t="str">
        <f t="shared" si="15"/>
        <v>-</v>
      </c>
      <c r="AX72" s="28">
        <v>15</v>
      </c>
      <c r="AY72" s="238" t="str">
        <f>IF(AV72&lt;&gt;"",IF(AV72&gt;AX72,IF(AV73&gt;AX73,"○",IF(AV74&gt;AX74,"○","×")),IF(AV73&gt;AX73,IF(AV74&gt;AX74,"○","×"),"×")),"")</f>
        <v>○</v>
      </c>
      <c r="AZ72" s="210" t="s">
        <v>279</v>
      </c>
      <c r="BA72" s="211"/>
      <c r="BB72" s="211"/>
      <c r="BC72" s="212"/>
      <c r="BD72" s="38"/>
      <c r="BE72" s="38"/>
      <c r="BF72" s="38"/>
      <c r="BG72" s="38"/>
      <c r="BH72" s="38"/>
      <c r="BI72" s="38"/>
      <c r="BR72" s="158"/>
      <c r="BS72" s="158"/>
      <c r="BT72" s="158"/>
      <c r="BU72" s="158"/>
      <c r="BV72" s="158"/>
      <c r="BW72" s="158"/>
      <c r="BX72" s="158"/>
    </row>
    <row r="73" spans="1:76" ht="9" customHeight="1">
      <c r="A73" s="38"/>
      <c r="B73" s="11" t="s">
        <v>79</v>
      </c>
      <c r="C73" s="5"/>
      <c r="D73" s="27">
        <f>IF(J70="","",J70)</f>
        <v>12</v>
      </c>
      <c r="E73" s="24" t="str">
        <f t="shared" si="16"/>
        <v>-</v>
      </c>
      <c r="F73" s="28">
        <f>IF(H70="","",H70)</f>
        <v>15</v>
      </c>
      <c r="G73" s="187" t="str">
        <f>IF(I70="","",I70)</f>
        <v>-</v>
      </c>
      <c r="H73" s="192"/>
      <c r="I73" s="193"/>
      <c r="J73" s="193"/>
      <c r="K73" s="194"/>
      <c r="L73" s="6">
        <v>15</v>
      </c>
      <c r="M73" s="24" t="str">
        <f t="shared" si="12"/>
        <v>-</v>
      </c>
      <c r="N73" s="28">
        <v>10</v>
      </c>
      <c r="O73" s="236"/>
      <c r="P73" s="6">
        <v>12</v>
      </c>
      <c r="Q73" s="24" t="str">
        <f t="shared" si="13"/>
        <v>-</v>
      </c>
      <c r="R73" s="28">
        <v>15</v>
      </c>
      <c r="S73" s="224"/>
      <c r="T73" s="213"/>
      <c r="U73" s="214"/>
      <c r="V73" s="214"/>
      <c r="W73" s="215"/>
      <c r="X73" s="38"/>
      <c r="Y73" s="38"/>
      <c r="Z73" s="38"/>
      <c r="AA73" s="228" t="s">
        <v>90</v>
      </c>
      <c r="AB73" s="229"/>
      <c r="AC73" s="229"/>
      <c r="AD73" s="229"/>
      <c r="AE73" s="230" t="s">
        <v>91</v>
      </c>
      <c r="AF73" s="230"/>
      <c r="AG73" s="230"/>
      <c r="AH73" s="230"/>
      <c r="AI73" s="231"/>
      <c r="AJ73" s="27">
        <f>IF(AP70="","",AP70)</f>
        <v>11</v>
      </c>
      <c r="AK73" s="24" t="str">
        <f t="shared" si="17"/>
        <v>-</v>
      </c>
      <c r="AL73" s="28">
        <f>IF(AN70="","",AN70)</f>
        <v>15</v>
      </c>
      <c r="AM73" s="187" t="str">
        <f>IF(AO70="","",AO70)</f>
        <v>-</v>
      </c>
      <c r="AN73" s="192"/>
      <c r="AO73" s="193"/>
      <c r="AP73" s="193"/>
      <c r="AQ73" s="194"/>
      <c r="AR73" s="6">
        <v>15</v>
      </c>
      <c r="AS73" s="24" t="str">
        <f t="shared" si="14"/>
        <v>-</v>
      </c>
      <c r="AT73" s="28">
        <v>12</v>
      </c>
      <c r="AU73" s="236"/>
      <c r="AV73" s="6">
        <v>15</v>
      </c>
      <c r="AW73" s="24" t="str">
        <f t="shared" si="15"/>
        <v>-</v>
      </c>
      <c r="AX73" s="28">
        <v>6</v>
      </c>
      <c r="AY73" s="224"/>
      <c r="AZ73" s="213"/>
      <c r="BA73" s="214"/>
      <c r="BB73" s="214"/>
      <c r="BC73" s="215"/>
      <c r="BD73" s="38"/>
      <c r="BE73" s="38"/>
      <c r="BF73" s="38"/>
      <c r="BG73" s="38"/>
      <c r="BH73" s="38"/>
      <c r="BI73" s="38"/>
      <c r="BR73" s="158"/>
      <c r="BS73" s="158"/>
      <c r="BT73" s="158"/>
      <c r="BU73" s="158"/>
      <c r="BV73" s="158"/>
      <c r="BW73" s="158"/>
      <c r="BX73" s="158"/>
    </row>
    <row r="74" spans="1:76" ht="9" customHeight="1" thickBot="1">
      <c r="A74" s="38"/>
      <c r="B74" s="12"/>
      <c r="C74" s="93" t="s">
        <v>39</v>
      </c>
      <c r="D74" s="30">
        <f>IF(J71="","",J71)</f>
      </c>
      <c r="E74" s="24">
        <f t="shared" si="16"/>
      </c>
      <c r="F74" s="31">
        <f>IF(H71="","",H71)</f>
      </c>
      <c r="G74" s="220">
        <f>IF(I71="","",I71)</f>
      </c>
      <c r="H74" s="221"/>
      <c r="I74" s="222"/>
      <c r="J74" s="222"/>
      <c r="K74" s="223"/>
      <c r="L74" s="9">
        <v>15</v>
      </c>
      <c r="M74" s="24" t="str">
        <f t="shared" si="12"/>
        <v>-</v>
      </c>
      <c r="N74" s="31">
        <v>10</v>
      </c>
      <c r="O74" s="237"/>
      <c r="P74" s="9"/>
      <c r="Q74" s="26">
        <f t="shared" si="13"/>
      </c>
      <c r="R74" s="31"/>
      <c r="S74" s="225"/>
      <c r="T74" s="16">
        <v>1</v>
      </c>
      <c r="U74" s="17" t="s">
        <v>20</v>
      </c>
      <c r="V74" s="17">
        <v>2</v>
      </c>
      <c r="W74" s="18" t="s">
        <v>6</v>
      </c>
      <c r="X74" s="38"/>
      <c r="Y74" s="38"/>
      <c r="Z74" s="38"/>
      <c r="AA74" s="232"/>
      <c r="AB74" s="233"/>
      <c r="AC74" s="233"/>
      <c r="AD74" s="233"/>
      <c r="AE74" s="234" t="s">
        <v>39</v>
      </c>
      <c r="AF74" s="234"/>
      <c r="AG74" s="234"/>
      <c r="AH74" s="234"/>
      <c r="AI74" s="225"/>
      <c r="AJ74" s="30">
        <f>IF(AP71="","",AP71)</f>
        <v>11</v>
      </c>
      <c r="AK74" s="24" t="str">
        <f t="shared" si="17"/>
        <v>-</v>
      </c>
      <c r="AL74" s="31">
        <f>IF(AN71="","",AN71)</f>
        <v>15</v>
      </c>
      <c r="AM74" s="220" t="str">
        <f>IF(AO71="","",AO71)</f>
        <v>-</v>
      </c>
      <c r="AN74" s="221"/>
      <c r="AO74" s="222"/>
      <c r="AP74" s="222"/>
      <c r="AQ74" s="223"/>
      <c r="AR74" s="9"/>
      <c r="AS74" s="24">
        <f t="shared" si="14"/>
      </c>
      <c r="AT74" s="31"/>
      <c r="AU74" s="237"/>
      <c r="AV74" s="9">
        <v>15</v>
      </c>
      <c r="AW74" s="26" t="str">
        <f t="shared" si="15"/>
        <v>-</v>
      </c>
      <c r="AX74" s="31">
        <v>11</v>
      </c>
      <c r="AY74" s="225"/>
      <c r="AZ74" s="16">
        <v>2</v>
      </c>
      <c r="BA74" s="17" t="s">
        <v>20</v>
      </c>
      <c r="BB74" s="17">
        <v>1</v>
      </c>
      <c r="BC74" s="18" t="s">
        <v>6</v>
      </c>
      <c r="BD74" s="38"/>
      <c r="BE74" s="38"/>
      <c r="BF74" s="38"/>
      <c r="BG74" s="38"/>
      <c r="BH74" s="38"/>
      <c r="BI74" s="38"/>
      <c r="BR74" s="158"/>
      <c r="BS74" s="158"/>
      <c r="BT74" s="158"/>
      <c r="BU74" s="158"/>
      <c r="BV74" s="158"/>
      <c r="BW74" s="158"/>
      <c r="BX74" s="158"/>
    </row>
    <row r="75" spans="1:76" ht="9" customHeight="1">
      <c r="A75" s="38"/>
      <c r="B75" s="79" t="s">
        <v>80</v>
      </c>
      <c r="C75" s="78" t="s">
        <v>44</v>
      </c>
      <c r="D75" s="27">
        <f>IF(N69="","",N69)</f>
        <v>8</v>
      </c>
      <c r="E75" s="29" t="str">
        <f t="shared" si="16"/>
        <v>-</v>
      </c>
      <c r="F75" s="28">
        <f>IF(L69="","",L69)</f>
        <v>15</v>
      </c>
      <c r="G75" s="186" t="str">
        <f>IF(O69="","",IF(O69="○","×",IF(O69="×","○")))</f>
        <v>×</v>
      </c>
      <c r="H75" s="6">
        <f>IF(N72="","",N72)</f>
        <v>15</v>
      </c>
      <c r="I75" s="24" t="str">
        <f aca="true" t="shared" si="18" ref="I75:I80">IF(H75="","","-")</f>
        <v>-</v>
      </c>
      <c r="J75" s="28">
        <f>IF(L72="","",L72)</f>
        <v>13</v>
      </c>
      <c r="K75" s="186" t="str">
        <f>IF(O72="","",IF(O72="○","×",IF(O72="×","○")))</f>
        <v>×</v>
      </c>
      <c r="L75" s="189"/>
      <c r="M75" s="190"/>
      <c r="N75" s="190"/>
      <c r="O75" s="191"/>
      <c r="P75" s="6">
        <v>10</v>
      </c>
      <c r="Q75" s="24" t="str">
        <f t="shared" si="13"/>
        <v>-</v>
      </c>
      <c r="R75" s="28">
        <v>15</v>
      </c>
      <c r="S75" s="224" t="str">
        <f>IF(P75&lt;&gt;"",IF(P75&gt;R75,IF(P76&gt;R76,"○",IF(P77&gt;R77,"○","×")),IF(P76&gt;R76,IF(P77&gt;R77,"○","×"),"×")),"")</f>
        <v>×</v>
      </c>
      <c r="T75" s="210" t="s">
        <v>277</v>
      </c>
      <c r="U75" s="211"/>
      <c r="V75" s="211"/>
      <c r="W75" s="212"/>
      <c r="X75" s="38"/>
      <c r="Y75" s="38"/>
      <c r="Z75" s="38"/>
      <c r="AA75" s="207" t="s">
        <v>92</v>
      </c>
      <c r="AB75" s="176"/>
      <c r="AC75" s="176"/>
      <c r="AD75" s="176"/>
      <c r="AE75" s="226" t="s">
        <v>93</v>
      </c>
      <c r="AF75" s="226"/>
      <c r="AG75" s="226"/>
      <c r="AH75" s="226"/>
      <c r="AI75" s="227"/>
      <c r="AJ75" s="27">
        <f>IF(AT69="","",AT69)</f>
        <v>19</v>
      </c>
      <c r="AK75" s="29" t="str">
        <f t="shared" si="17"/>
        <v>-</v>
      </c>
      <c r="AL75" s="28">
        <f>IF(AR69="","",AR69)</f>
        <v>20</v>
      </c>
      <c r="AM75" s="186" t="str">
        <f>IF(AU69="","",IF(AU69="○","×",IF(AU69="×","○")))</f>
        <v>×</v>
      </c>
      <c r="AN75" s="6">
        <f>IF(AT72="","",AT72)</f>
        <v>11</v>
      </c>
      <c r="AO75" s="24" t="str">
        <f aca="true" t="shared" si="19" ref="AO75:AO80">IF(AN75="","","-")</f>
        <v>-</v>
      </c>
      <c r="AP75" s="28">
        <f>IF(AR72="","",AR72)</f>
        <v>15</v>
      </c>
      <c r="AQ75" s="186" t="str">
        <f>IF(AU72="","",IF(AU72="○","×",IF(AU72="×","○")))</f>
        <v>×</v>
      </c>
      <c r="AR75" s="189"/>
      <c r="AS75" s="190"/>
      <c r="AT75" s="190"/>
      <c r="AU75" s="191"/>
      <c r="AV75" s="6">
        <v>15</v>
      </c>
      <c r="AW75" s="24" t="str">
        <f t="shared" si="15"/>
        <v>-</v>
      </c>
      <c r="AX75" s="28">
        <v>11</v>
      </c>
      <c r="AY75" s="224" t="str">
        <f>IF(AV75&lt;&gt;"",IF(AV75&gt;AX75,IF(AV76&gt;AX76,"○",IF(AV77&gt;AX77,"○","×")),IF(AV76&gt;AX76,IF(AV77&gt;AX77,"○","×"),"×")),"")</f>
        <v>○</v>
      </c>
      <c r="AZ75" s="210" t="s">
        <v>280</v>
      </c>
      <c r="BA75" s="211"/>
      <c r="BB75" s="211"/>
      <c r="BC75" s="212"/>
      <c r="BD75" s="38"/>
      <c r="BE75" s="38"/>
      <c r="BF75" s="38"/>
      <c r="BG75" s="38"/>
      <c r="BH75" s="38"/>
      <c r="BI75" s="38"/>
      <c r="BR75" s="158"/>
      <c r="BS75" s="158"/>
      <c r="BT75" s="158"/>
      <c r="BU75" s="158"/>
      <c r="BV75" s="158"/>
      <c r="BW75" s="158"/>
      <c r="BX75" s="158"/>
    </row>
    <row r="76" spans="1:76" ht="9" customHeight="1">
      <c r="A76" s="38"/>
      <c r="B76" s="11" t="s">
        <v>81</v>
      </c>
      <c r="C76" s="5" t="s">
        <v>82</v>
      </c>
      <c r="D76" s="27">
        <f>IF(N70="","",N70)</f>
        <v>10</v>
      </c>
      <c r="E76" s="24" t="str">
        <f t="shared" si="16"/>
        <v>-</v>
      </c>
      <c r="F76" s="28">
        <f>IF(L70="","",L70)</f>
        <v>15</v>
      </c>
      <c r="G76" s="187">
        <f>IF(I73="","",I73)</f>
      </c>
      <c r="H76" s="6">
        <f>IF(N73="","",N73)</f>
        <v>10</v>
      </c>
      <c r="I76" s="24" t="str">
        <f t="shared" si="18"/>
        <v>-</v>
      </c>
      <c r="J76" s="28">
        <f>IF(L73="","",L73)</f>
        <v>15</v>
      </c>
      <c r="K76" s="187" t="str">
        <f>IF(M73="","",M73)</f>
        <v>-</v>
      </c>
      <c r="L76" s="192"/>
      <c r="M76" s="193"/>
      <c r="N76" s="193"/>
      <c r="O76" s="194"/>
      <c r="P76" s="6">
        <v>12</v>
      </c>
      <c r="Q76" s="24" t="str">
        <f t="shared" si="13"/>
        <v>-</v>
      </c>
      <c r="R76" s="28">
        <v>15</v>
      </c>
      <c r="S76" s="224"/>
      <c r="T76" s="213"/>
      <c r="U76" s="214"/>
      <c r="V76" s="214"/>
      <c r="W76" s="215"/>
      <c r="X76" s="38"/>
      <c r="Y76" s="38"/>
      <c r="Z76" s="38"/>
      <c r="AA76" s="228" t="s">
        <v>94</v>
      </c>
      <c r="AB76" s="229"/>
      <c r="AC76" s="229"/>
      <c r="AD76" s="229"/>
      <c r="AE76" s="230"/>
      <c r="AF76" s="230"/>
      <c r="AG76" s="230"/>
      <c r="AH76" s="230"/>
      <c r="AI76" s="231"/>
      <c r="AJ76" s="27">
        <f>IF(AT70="","",AT70)</f>
        <v>15</v>
      </c>
      <c r="AK76" s="24" t="str">
        <f t="shared" si="17"/>
        <v>-</v>
      </c>
      <c r="AL76" s="28">
        <f>IF(AR70="","",AR70)</f>
        <v>8</v>
      </c>
      <c r="AM76" s="187">
        <f>IF(AO73="","",AO73)</f>
      </c>
      <c r="AN76" s="6">
        <f>IF(AT73="","",AT73)</f>
        <v>12</v>
      </c>
      <c r="AO76" s="24" t="str">
        <f t="shared" si="19"/>
        <v>-</v>
      </c>
      <c r="AP76" s="28">
        <f>IF(AR73="","",AR73)</f>
        <v>15</v>
      </c>
      <c r="AQ76" s="187" t="str">
        <f>IF(AS73="","",AS73)</f>
        <v>-</v>
      </c>
      <c r="AR76" s="192"/>
      <c r="AS76" s="193"/>
      <c r="AT76" s="193"/>
      <c r="AU76" s="194"/>
      <c r="AV76" s="6">
        <v>16</v>
      </c>
      <c r="AW76" s="24" t="str">
        <f t="shared" si="15"/>
        <v>-</v>
      </c>
      <c r="AX76" s="28">
        <v>14</v>
      </c>
      <c r="AY76" s="224"/>
      <c r="AZ76" s="213"/>
      <c r="BA76" s="214"/>
      <c r="BB76" s="214"/>
      <c r="BC76" s="215"/>
      <c r="BD76" s="38"/>
      <c r="BE76" s="38"/>
      <c r="BF76" s="38"/>
      <c r="BG76" s="38"/>
      <c r="BH76" s="38"/>
      <c r="BI76" s="38"/>
      <c r="BR76" s="158"/>
      <c r="BS76" s="158"/>
      <c r="BT76" s="158"/>
      <c r="BU76" s="158"/>
      <c r="BV76" s="158"/>
      <c r="BW76" s="158"/>
      <c r="BX76" s="158"/>
    </row>
    <row r="77" spans="1:76" ht="9" customHeight="1" thickBot="1">
      <c r="A77" s="38"/>
      <c r="B77" s="12"/>
      <c r="C77" s="93" t="s">
        <v>39</v>
      </c>
      <c r="D77" s="30">
        <f>IF(N71="","",N71)</f>
      </c>
      <c r="E77" s="26">
        <f t="shared" si="16"/>
      </c>
      <c r="F77" s="31">
        <f>IF(L71="","",L71)</f>
      </c>
      <c r="G77" s="220">
        <f>IF(I74="","",I74)</f>
      </c>
      <c r="H77" s="9">
        <f>IF(N74="","",N74)</f>
        <v>10</v>
      </c>
      <c r="I77" s="24" t="str">
        <f t="shared" si="18"/>
        <v>-</v>
      </c>
      <c r="J77" s="31">
        <f>IF(L74="","",L74)</f>
        <v>15</v>
      </c>
      <c r="K77" s="220" t="str">
        <f>IF(M74="","",M74)</f>
        <v>-</v>
      </c>
      <c r="L77" s="221"/>
      <c r="M77" s="222"/>
      <c r="N77" s="222"/>
      <c r="O77" s="223"/>
      <c r="P77" s="9"/>
      <c r="Q77" s="24">
        <f t="shared" si="13"/>
      </c>
      <c r="R77" s="31"/>
      <c r="S77" s="225"/>
      <c r="T77" s="16">
        <v>0</v>
      </c>
      <c r="U77" s="17" t="s">
        <v>20</v>
      </c>
      <c r="V77" s="17">
        <v>3</v>
      </c>
      <c r="W77" s="18" t="s">
        <v>6</v>
      </c>
      <c r="X77" s="38"/>
      <c r="Y77" s="38"/>
      <c r="Z77" s="38"/>
      <c r="AA77" s="232"/>
      <c r="AB77" s="233"/>
      <c r="AC77" s="233"/>
      <c r="AD77" s="233"/>
      <c r="AE77" s="234" t="s">
        <v>51</v>
      </c>
      <c r="AF77" s="234"/>
      <c r="AG77" s="234"/>
      <c r="AH77" s="234"/>
      <c r="AI77" s="225"/>
      <c r="AJ77" s="30">
        <f>IF(AT71="","",AT71)</f>
        <v>7</v>
      </c>
      <c r="AK77" s="26" t="str">
        <f t="shared" si="17"/>
        <v>-</v>
      </c>
      <c r="AL77" s="31">
        <f>IF(AR71="","",AR71)</f>
        <v>15</v>
      </c>
      <c r="AM77" s="220">
        <f>IF(AO74="","",AO74)</f>
      </c>
      <c r="AN77" s="9">
        <f>IF(AT74="","",AT74)</f>
      </c>
      <c r="AO77" s="24">
        <f t="shared" si="19"/>
      </c>
      <c r="AP77" s="31">
        <f>IF(AR74="","",AR74)</f>
      </c>
      <c r="AQ77" s="220">
        <f>IF(AS74="","",AS74)</f>
      </c>
      <c r="AR77" s="221"/>
      <c r="AS77" s="222"/>
      <c r="AT77" s="222"/>
      <c r="AU77" s="223"/>
      <c r="AV77" s="9"/>
      <c r="AW77" s="24">
        <f t="shared" si="15"/>
      </c>
      <c r="AX77" s="31"/>
      <c r="AY77" s="225"/>
      <c r="AZ77" s="16">
        <v>1</v>
      </c>
      <c r="BA77" s="17" t="s">
        <v>20</v>
      </c>
      <c r="BB77" s="17">
        <v>2</v>
      </c>
      <c r="BC77" s="18" t="s">
        <v>6</v>
      </c>
      <c r="BD77" s="38"/>
      <c r="BE77" s="38"/>
      <c r="BF77" s="38"/>
      <c r="BG77" s="38"/>
      <c r="BH77" s="38"/>
      <c r="BI77" s="38"/>
      <c r="BR77" s="158"/>
      <c r="BS77" s="158"/>
      <c r="BT77" s="158"/>
      <c r="BU77" s="158"/>
      <c r="BV77" s="158"/>
      <c r="BW77" s="158"/>
      <c r="BX77" s="158"/>
    </row>
    <row r="78" spans="1:76" ht="9" customHeight="1">
      <c r="A78" s="38"/>
      <c r="B78" s="113" t="s">
        <v>83</v>
      </c>
      <c r="C78" s="140" t="s">
        <v>172</v>
      </c>
      <c r="D78" s="27">
        <f>IF(R69="","",R69)</f>
        <v>17</v>
      </c>
      <c r="E78" s="24" t="str">
        <f t="shared" si="16"/>
        <v>-</v>
      </c>
      <c r="F78" s="28">
        <f>IF(P69="","",P69)</f>
        <v>15</v>
      </c>
      <c r="G78" s="186" t="str">
        <f>IF(S69="","",IF(S69="○","×",IF(S69="×","○")))</f>
        <v>○</v>
      </c>
      <c r="H78" s="6">
        <f>IF(R72="","",R72)</f>
        <v>15</v>
      </c>
      <c r="I78" s="29" t="str">
        <f t="shared" si="18"/>
        <v>-</v>
      </c>
      <c r="J78" s="28">
        <f>IF(P72="","",P72)</f>
        <v>13</v>
      </c>
      <c r="K78" s="186" t="str">
        <f>IF(S72="","",IF(S72="○","×",IF(S72="×","○")))</f>
        <v>○</v>
      </c>
      <c r="L78" s="13">
        <f>IF(R75="","",R75)</f>
        <v>15</v>
      </c>
      <c r="M78" s="24" t="str">
        <f>IF(L78="","","-")</f>
        <v>-</v>
      </c>
      <c r="N78" s="33">
        <f>IF(P75="","",P75)</f>
        <v>10</v>
      </c>
      <c r="O78" s="186" t="str">
        <f>IF(S75="","",IF(S75="○","×",IF(S75="×","○")))</f>
        <v>○</v>
      </c>
      <c r="P78" s="189"/>
      <c r="Q78" s="190"/>
      <c r="R78" s="190"/>
      <c r="S78" s="217"/>
      <c r="T78" s="210" t="s">
        <v>276</v>
      </c>
      <c r="U78" s="211"/>
      <c r="V78" s="211"/>
      <c r="W78" s="212"/>
      <c r="X78" s="38"/>
      <c r="Y78" s="38"/>
      <c r="Z78" s="38"/>
      <c r="AA78" s="207" t="s">
        <v>95</v>
      </c>
      <c r="AB78" s="176"/>
      <c r="AC78" s="176"/>
      <c r="AD78" s="176"/>
      <c r="AE78" s="226" t="s">
        <v>96</v>
      </c>
      <c r="AF78" s="226"/>
      <c r="AG78" s="226"/>
      <c r="AH78" s="226"/>
      <c r="AI78" s="227"/>
      <c r="AJ78" s="27">
        <f>IF(AX69="","",AX69)</f>
        <v>10</v>
      </c>
      <c r="AK78" s="24" t="str">
        <f t="shared" si="17"/>
        <v>-</v>
      </c>
      <c r="AL78" s="28">
        <f>IF(AV69="","",AV69)</f>
        <v>15</v>
      </c>
      <c r="AM78" s="70" t="str">
        <f>IF(AY69="","",IF(AY69="○","×",IF(AY69="×","○")))</f>
        <v>×</v>
      </c>
      <c r="AN78" s="6">
        <f>IF(AX72="","",AX72)</f>
        <v>15</v>
      </c>
      <c r="AO78" s="29" t="str">
        <f t="shared" si="19"/>
        <v>-</v>
      </c>
      <c r="AP78" s="28">
        <f>IF(AV72="","",AV72)</f>
        <v>7</v>
      </c>
      <c r="AQ78" s="70" t="str">
        <f>IF(AY72="","",IF(AY72="○","×",IF(AY72="×","○")))</f>
        <v>×</v>
      </c>
      <c r="AR78" s="13">
        <f>IF(AX75="","",AX75)</f>
        <v>11</v>
      </c>
      <c r="AS78" s="24" t="str">
        <f>IF(AR78="","","-")</f>
        <v>-</v>
      </c>
      <c r="AT78" s="33">
        <f>IF(AV75="","",AV75)</f>
        <v>15</v>
      </c>
      <c r="AU78" s="70" t="str">
        <f>IF(AY75="","",IF(AY75="○","×",IF(AY75="×","○")))</f>
        <v>×</v>
      </c>
      <c r="AV78" s="177"/>
      <c r="AW78" s="178"/>
      <c r="AX78" s="178"/>
      <c r="AY78" s="179"/>
      <c r="AZ78" s="210" t="s">
        <v>277</v>
      </c>
      <c r="BA78" s="211"/>
      <c r="BB78" s="211"/>
      <c r="BC78" s="212"/>
      <c r="BD78" s="38"/>
      <c r="BE78" s="38"/>
      <c r="BF78" s="38"/>
      <c r="BG78" s="38"/>
      <c r="BH78" s="38"/>
      <c r="BI78" s="38"/>
      <c r="BR78" s="158"/>
      <c r="BS78" s="158"/>
      <c r="BT78" s="158"/>
      <c r="BU78" s="158"/>
      <c r="BV78" s="158"/>
      <c r="BW78" s="158"/>
      <c r="BX78" s="158"/>
    </row>
    <row r="79" spans="1:76" ht="9" customHeight="1">
      <c r="A79" s="38"/>
      <c r="B79" s="115" t="s">
        <v>84</v>
      </c>
      <c r="C79" s="141"/>
      <c r="D79" s="27">
        <f>IF(R70="","",R70)</f>
        <v>15</v>
      </c>
      <c r="E79" s="24" t="str">
        <f t="shared" si="16"/>
        <v>-</v>
      </c>
      <c r="F79" s="28">
        <f>IF(P70="","",P70)</f>
        <v>13</v>
      </c>
      <c r="G79" s="187" t="str">
        <f>IF(I76="","",I76)</f>
        <v>-</v>
      </c>
      <c r="H79" s="6">
        <f>IF(R73="","",R73)</f>
        <v>15</v>
      </c>
      <c r="I79" s="24" t="str">
        <f t="shared" si="18"/>
        <v>-</v>
      </c>
      <c r="J79" s="28">
        <f>IF(P73="","",P73)</f>
        <v>12</v>
      </c>
      <c r="K79" s="187">
        <f>IF(M76="","",M76)</f>
      </c>
      <c r="L79" s="6">
        <f>IF(R76="","",R76)</f>
        <v>15</v>
      </c>
      <c r="M79" s="24" t="str">
        <f>IF(L79="","","-")</f>
        <v>-</v>
      </c>
      <c r="N79" s="28">
        <f>IF(P76="","",P76)</f>
        <v>12</v>
      </c>
      <c r="O79" s="187" t="str">
        <f>IF(Q76="","",Q76)</f>
        <v>-</v>
      </c>
      <c r="P79" s="192"/>
      <c r="Q79" s="193"/>
      <c r="R79" s="193"/>
      <c r="S79" s="218"/>
      <c r="T79" s="213"/>
      <c r="U79" s="214"/>
      <c r="V79" s="214"/>
      <c r="W79" s="215"/>
      <c r="X79" s="38"/>
      <c r="Y79" s="38"/>
      <c r="Z79" s="38"/>
      <c r="AA79" s="228" t="s">
        <v>97</v>
      </c>
      <c r="AB79" s="229"/>
      <c r="AC79" s="229"/>
      <c r="AD79" s="229"/>
      <c r="AE79" s="230"/>
      <c r="AF79" s="230"/>
      <c r="AG79" s="230"/>
      <c r="AH79" s="230"/>
      <c r="AI79" s="231"/>
      <c r="AJ79" s="27">
        <f>IF(AX70="","",AX70)</f>
        <v>15</v>
      </c>
      <c r="AK79" s="24" t="str">
        <f t="shared" si="17"/>
        <v>-</v>
      </c>
      <c r="AL79" s="28">
        <f>IF(AV70="","",AV70)</f>
        <v>11</v>
      </c>
      <c r="AM79" s="71" t="str">
        <f>IF(AO76="","",AO76)</f>
        <v>-</v>
      </c>
      <c r="AN79" s="6">
        <f>IF(AX73="","",AX73)</f>
        <v>6</v>
      </c>
      <c r="AO79" s="24" t="str">
        <f t="shared" si="19"/>
        <v>-</v>
      </c>
      <c r="AP79" s="28">
        <f>IF(AV73="","",AV73)</f>
        <v>15</v>
      </c>
      <c r="AQ79" s="71">
        <f>IF(AS76="","",AS76)</f>
      </c>
      <c r="AR79" s="6">
        <f>IF(AX76="","",AX76)</f>
        <v>14</v>
      </c>
      <c r="AS79" s="24" t="str">
        <f>IF(AR79="","","-")</f>
        <v>-</v>
      </c>
      <c r="AT79" s="28">
        <f>IF(AV76="","",AV76)</f>
        <v>16</v>
      </c>
      <c r="AU79" s="71" t="str">
        <f>IF(AW76="","",AW76)</f>
        <v>-</v>
      </c>
      <c r="AV79" s="180"/>
      <c r="AW79" s="181"/>
      <c r="AX79" s="181"/>
      <c r="AY79" s="182"/>
      <c r="AZ79" s="213"/>
      <c r="BA79" s="214"/>
      <c r="BB79" s="214"/>
      <c r="BC79" s="215"/>
      <c r="BD79" s="38"/>
      <c r="BE79" s="38"/>
      <c r="BF79" s="38"/>
      <c r="BG79" s="38"/>
      <c r="BH79" s="38"/>
      <c r="BI79" s="38"/>
      <c r="BR79" s="158"/>
      <c r="BS79" s="158"/>
      <c r="BT79" s="158"/>
      <c r="BU79" s="158"/>
      <c r="BV79" s="158"/>
      <c r="BW79" s="158"/>
      <c r="BX79" s="158"/>
    </row>
    <row r="80" spans="1:76" ht="9" customHeight="1" thickBot="1">
      <c r="A80" s="38"/>
      <c r="B80" s="117"/>
      <c r="C80" s="142" t="s">
        <v>85</v>
      </c>
      <c r="D80" s="34">
        <f>IF(R71="","",R71)</f>
      </c>
      <c r="E80" s="35">
        <f t="shared" si="16"/>
      </c>
      <c r="F80" s="36">
        <f>IF(P71="","",P71)</f>
      </c>
      <c r="G80" s="188" t="str">
        <f>IF(I77="","",I77)</f>
        <v>-</v>
      </c>
      <c r="H80" s="37">
        <f>IF(R74="","",R74)</f>
      </c>
      <c r="I80" s="35">
        <f t="shared" si="18"/>
      </c>
      <c r="J80" s="36">
        <f>IF(P74="","",P74)</f>
      </c>
      <c r="K80" s="188">
        <f>IF(M77="","",M77)</f>
      </c>
      <c r="L80" s="37">
        <f>IF(R77="","",R77)</f>
      </c>
      <c r="M80" s="35">
        <f>IF(L80="","","-")</f>
      </c>
      <c r="N80" s="36">
        <f>IF(P77="","",P77)</f>
      </c>
      <c r="O80" s="188">
        <f>IF(Q77="","",Q77)</f>
      </c>
      <c r="P80" s="195"/>
      <c r="Q80" s="196"/>
      <c r="R80" s="196"/>
      <c r="S80" s="219"/>
      <c r="T80" s="19">
        <v>3</v>
      </c>
      <c r="U80" s="20" t="s">
        <v>20</v>
      </c>
      <c r="V80" s="20">
        <v>0</v>
      </c>
      <c r="W80" s="21" t="s">
        <v>6</v>
      </c>
      <c r="X80" s="38"/>
      <c r="Y80" s="38"/>
      <c r="Z80" s="38"/>
      <c r="AA80" s="258"/>
      <c r="AB80" s="245"/>
      <c r="AC80" s="245"/>
      <c r="AD80" s="245"/>
      <c r="AE80" s="279" t="s">
        <v>39</v>
      </c>
      <c r="AF80" s="279"/>
      <c r="AG80" s="279"/>
      <c r="AH80" s="279"/>
      <c r="AI80" s="280"/>
      <c r="AJ80" s="34">
        <f>IF(AX71="","",AX71)</f>
        <v>10</v>
      </c>
      <c r="AK80" s="35" t="str">
        <f t="shared" si="17"/>
        <v>-</v>
      </c>
      <c r="AL80" s="36">
        <f>IF(AV71="","",AV71)</f>
        <v>15</v>
      </c>
      <c r="AM80" s="73">
        <f>IF(AO77="","",AO77)</f>
      </c>
      <c r="AN80" s="37">
        <f>IF(AX74="","",AX74)</f>
        <v>11</v>
      </c>
      <c r="AO80" s="35" t="str">
        <f t="shared" si="19"/>
        <v>-</v>
      </c>
      <c r="AP80" s="36">
        <f>IF(AV74="","",AV74)</f>
        <v>15</v>
      </c>
      <c r="AQ80" s="73">
        <f>IF(AS77="","",AS77)</f>
      </c>
      <c r="AR80" s="37">
        <f>IF(AX77="","",AX77)</f>
      </c>
      <c r="AS80" s="35">
        <f>IF(AR80="","","-")</f>
      </c>
      <c r="AT80" s="36">
        <f>IF(AV77="","",AV77)</f>
      </c>
      <c r="AU80" s="73">
        <f>IF(AW77="","",AW77)</f>
      </c>
      <c r="AV80" s="183"/>
      <c r="AW80" s="184"/>
      <c r="AX80" s="184"/>
      <c r="AY80" s="185"/>
      <c r="AZ80" s="19">
        <v>0</v>
      </c>
      <c r="BA80" s="20" t="s">
        <v>20</v>
      </c>
      <c r="BB80" s="20">
        <v>3</v>
      </c>
      <c r="BC80" s="21" t="s">
        <v>6</v>
      </c>
      <c r="BD80" s="38"/>
      <c r="BE80" s="38"/>
      <c r="BF80" s="38"/>
      <c r="BG80" s="38"/>
      <c r="BH80" s="38"/>
      <c r="BI80" s="38"/>
      <c r="BR80" s="158"/>
      <c r="BS80" s="158"/>
      <c r="BT80" s="158"/>
      <c r="BU80" s="158"/>
      <c r="BV80" s="158"/>
      <c r="BW80" s="158"/>
      <c r="BX80" s="158"/>
    </row>
    <row r="81" spans="1:76" ht="9" customHeight="1" thickBot="1">
      <c r="A81" s="38"/>
      <c r="B81" s="83"/>
      <c r="C81" s="84"/>
      <c r="D81" s="85"/>
      <c r="E81" s="85"/>
      <c r="F81" s="85"/>
      <c r="G81" s="85"/>
      <c r="H81" s="85"/>
      <c r="I81" s="86"/>
      <c r="J81" s="89"/>
      <c r="K81" s="87"/>
      <c r="L81" s="85"/>
      <c r="M81" s="86"/>
      <c r="N81" s="85"/>
      <c r="O81" s="87"/>
      <c r="P81" s="85"/>
      <c r="Q81" s="86"/>
      <c r="R81" s="85"/>
      <c r="S81" s="87"/>
      <c r="T81" s="88"/>
      <c r="U81" s="88"/>
      <c r="V81" s="88"/>
      <c r="W81" s="88"/>
      <c r="X81" s="53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R81" s="158"/>
      <c r="BS81" s="158"/>
      <c r="BT81" s="158"/>
      <c r="BU81" s="158"/>
      <c r="BV81" s="158"/>
      <c r="BW81" s="158"/>
      <c r="BX81" s="158"/>
    </row>
    <row r="82" spans="1:76" ht="9" customHeight="1">
      <c r="A82" s="38"/>
      <c r="B82" s="260" t="s">
        <v>237</v>
      </c>
      <c r="C82" s="262"/>
      <c r="D82" s="255" t="str">
        <f>B84</f>
        <v>南部和誉</v>
      </c>
      <c r="E82" s="175"/>
      <c r="F82" s="175"/>
      <c r="G82" s="173"/>
      <c r="H82" s="174" t="str">
        <f>B87</f>
        <v>冨田秀克</v>
      </c>
      <c r="I82" s="175"/>
      <c r="J82" s="175"/>
      <c r="K82" s="173"/>
      <c r="L82" s="174" t="str">
        <f>B90</f>
        <v>佐伯英樹</v>
      </c>
      <c r="M82" s="175"/>
      <c r="N82" s="175"/>
      <c r="O82" s="173"/>
      <c r="P82" s="174" t="str">
        <f>B93</f>
        <v>高山靖浩</v>
      </c>
      <c r="Q82" s="175"/>
      <c r="R82" s="175"/>
      <c r="S82" s="266"/>
      <c r="T82" s="169" t="s">
        <v>3</v>
      </c>
      <c r="U82" s="170"/>
      <c r="V82" s="170"/>
      <c r="W82" s="171"/>
      <c r="X82" s="38"/>
      <c r="Y82" s="38"/>
      <c r="Z82" s="38"/>
      <c r="AA82" s="260" t="s">
        <v>238</v>
      </c>
      <c r="AB82" s="261"/>
      <c r="AC82" s="261"/>
      <c r="AD82" s="261"/>
      <c r="AE82" s="261"/>
      <c r="AF82" s="261"/>
      <c r="AG82" s="261"/>
      <c r="AH82" s="261"/>
      <c r="AI82" s="262"/>
      <c r="AJ82" s="255" t="str">
        <f>AA84</f>
        <v>那須雄一郎</v>
      </c>
      <c r="AK82" s="175"/>
      <c r="AL82" s="175"/>
      <c r="AM82" s="173"/>
      <c r="AN82" s="174" t="str">
        <f>AA87</f>
        <v>近藤　慎</v>
      </c>
      <c r="AO82" s="175"/>
      <c r="AP82" s="175"/>
      <c r="AQ82" s="173"/>
      <c r="AR82" s="174" t="str">
        <f>AA90</f>
        <v>黒川茂一</v>
      </c>
      <c r="AS82" s="175"/>
      <c r="AT82" s="175"/>
      <c r="AU82" s="173"/>
      <c r="AV82" s="174" t="str">
        <f>AA93</f>
        <v>龍田克彦</v>
      </c>
      <c r="AW82" s="175"/>
      <c r="AX82" s="175"/>
      <c r="AY82" s="266"/>
      <c r="AZ82" s="169" t="s">
        <v>3</v>
      </c>
      <c r="BA82" s="170"/>
      <c r="BB82" s="170"/>
      <c r="BC82" s="171"/>
      <c r="BD82" s="38"/>
      <c r="BE82" s="38"/>
      <c r="BF82" s="38"/>
      <c r="BG82" s="38"/>
      <c r="BH82" s="38"/>
      <c r="BI82" s="38"/>
      <c r="BR82" s="158"/>
      <c r="BS82" s="158"/>
      <c r="BT82" s="158"/>
      <c r="BU82" s="158"/>
      <c r="BV82" s="158"/>
      <c r="BW82" s="158"/>
      <c r="BX82" s="158"/>
    </row>
    <row r="83" spans="1:76" ht="9" customHeight="1" thickBot="1">
      <c r="A83" s="38"/>
      <c r="B83" s="263"/>
      <c r="C83" s="265"/>
      <c r="D83" s="258" t="str">
        <f>B85</f>
        <v>藤田小百合</v>
      </c>
      <c r="E83" s="245"/>
      <c r="F83" s="245"/>
      <c r="G83" s="259"/>
      <c r="H83" s="244" t="str">
        <f>B88</f>
        <v>磯村知奈美</v>
      </c>
      <c r="I83" s="245"/>
      <c r="J83" s="245"/>
      <c r="K83" s="259"/>
      <c r="L83" s="244" t="str">
        <f>B91</f>
        <v>羽藤芽里</v>
      </c>
      <c r="M83" s="245"/>
      <c r="N83" s="245"/>
      <c r="O83" s="259"/>
      <c r="P83" s="244" t="str">
        <f>B94</f>
        <v>高山順子</v>
      </c>
      <c r="Q83" s="245"/>
      <c r="R83" s="245"/>
      <c r="S83" s="246"/>
      <c r="T83" s="247" t="s">
        <v>4</v>
      </c>
      <c r="U83" s="248"/>
      <c r="V83" s="248"/>
      <c r="W83" s="249"/>
      <c r="X83" s="38"/>
      <c r="Y83" s="38"/>
      <c r="Z83" s="38"/>
      <c r="AA83" s="263"/>
      <c r="AB83" s="264"/>
      <c r="AC83" s="264"/>
      <c r="AD83" s="264"/>
      <c r="AE83" s="264"/>
      <c r="AF83" s="264"/>
      <c r="AG83" s="264"/>
      <c r="AH83" s="264"/>
      <c r="AI83" s="265"/>
      <c r="AJ83" s="258" t="str">
        <f>AA85</f>
        <v>的場　梢</v>
      </c>
      <c r="AK83" s="245"/>
      <c r="AL83" s="245"/>
      <c r="AM83" s="259"/>
      <c r="AN83" s="244" t="str">
        <f>AA88</f>
        <v>井上美智</v>
      </c>
      <c r="AO83" s="245"/>
      <c r="AP83" s="245"/>
      <c r="AQ83" s="259"/>
      <c r="AR83" s="244" t="str">
        <f>AA91</f>
        <v>黒川由美子</v>
      </c>
      <c r="AS83" s="245"/>
      <c r="AT83" s="245"/>
      <c r="AU83" s="259"/>
      <c r="AV83" s="244" t="str">
        <f>AA94</f>
        <v>藤田　早苗</v>
      </c>
      <c r="AW83" s="245"/>
      <c r="AX83" s="245"/>
      <c r="AY83" s="246"/>
      <c r="AZ83" s="247" t="s">
        <v>4</v>
      </c>
      <c r="BA83" s="248"/>
      <c r="BB83" s="248"/>
      <c r="BC83" s="249"/>
      <c r="BD83" s="38"/>
      <c r="BE83" s="38"/>
      <c r="BF83" s="38"/>
      <c r="BG83" s="38"/>
      <c r="BH83" s="38"/>
      <c r="BI83" s="38"/>
      <c r="BR83" s="158"/>
      <c r="BS83" s="158"/>
      <c r="BT83" s="158"/>
      <c r="BU83" s="158"/>
      <c r="BV83" s="158"/>
      <c r="BW83" s="158"/>
      <c r="BX83" s="158"/>
    </row>
    <row r="84" spans="1:76" ht="9" customHeight="1">
      <c r="A84" s="38"/>
      <c r="B84" s="79" t="s">
        <v>98</v>
      </c>
      <c r="C84" s="78" t="s">
        <v>96</v>
      </c>
      <c r="D84" s="250"/>
      <c r="E84" s="251"/>
      <c r="F84" s="251"/>
      <c r="G84" s="252"/>
      <c r="H84" s="6">
        <v>15</v>
      </c>
      <c r="I84" s="24" t="str">
        <f>IF(H84="","","-")</f>
        <v>-</v>
      </c>
      <c r="J84" s="28">
        <v>17</v>
      </c>
      <c r="K84" s="239" t="str">
        <f>IF(H84&lt;&gt;"",IF(H84&gt;J84,IF(H85&gt;J85,"○",IF(H86&gt;J86,"○","×")),IF(H85&gt;J85,IF(H86&gt;J86,"○","×"),"×")),"")</f>
        <v>×</v>
      </c>
      <c r="L84" s="6">
        <v>13</v>
      </c>
      <c r="M84" s="25" t="str">
        <f aca="true" t="shared" si="20" ref="M84:M89">IF(L84="","","-")</f>
        <v>-</v>
      </c>
      <c r="N84" s="94">
        <v>15</v>
      </c>
      <c r="O84" s="239" t="str">
        <f>IF(L84&lt;&gt;"",IF(L84&gt;N84,IF(L85&gt;N85,"○",IF(L86&gt;N86,"○","×")),IF(L85&gt;N85,IF(L86&gt;N86,"○","×"),"×")),"")</f>
        <v>×</v>
      </c>
      <c r="P84" s="162">
        <v>15</v>
      </c>
      <c r="Q84" s="25" t="str">
        <f aca="true" t="shared" si="21" ref="Q84:Q92">IF(P84="","","-")</f>
        <v>-</v>
      </c>
      <c r="R84" s="28">
        <v>11</v>
      </c>
      <c r="S84" s="240" t="str">
        <f>IF(P84&lt;&gt;"",IF(P84&gt;R84,IF(P85&gt;R85,"○",IF(P86&gt;R86,"○","×")),IF(P85&gt;R85,IF(P86&gt;R86,"○","×"),"×")),"")</f>
        <v>×</v>
      </c>
      <c r="T84" s="241" t="s">
        <v>277</v>
      </c>
      <c r="U84" s="242"/>
      <c r="V84" s="242"/>
      <c r="W84" s="243"/>
      <c r="X84" s="38"/>
      <c r="Y84" s="38"/>
      <c r="Z84" s="38"/>
      <c r="AA84" s="281" t="s">
        <v>113</v>
      </c>
      <c r="AB84" s="282"/>
      <c r="AC84" s="282"/>
      <c r="AD84" s="282"/>
      <c r="AE84" s="283" t="s">
        <v>114</v>
      </c>
      <c r="AF84" s="283"/>
      <c r="AG84" s="283"/>
      <c r="AH84" s="283"/>
      <c r="AI84" s="284"/>
      <c r="AJ84" s="250"/>
      <c r="AK84" s="251"/>
      <c r="AL84" s="251"/>
      <c r="AM84" s="252"/>
      <c r="AN84" s="6">
        <v>15</v>
      </c>
      <c r="AO84" s="24" t="str">
        <f>IF(AN84="","","-")</f>
        <v>-</v>
      </c>
      <c r="AP84" s="28">
        <v>4</v>
      </c>
      <c r="AQ84" s="239" t="str">
        <f>IF(AN84&lt;&gt;"",IF(AN84&gt;AP84,IF(AN85&gt;AP85,"○",IF(AN86&gt;AP86,"○","×")),IF(AN85&gt;AP85,IF(AN86&gt;AP86,"○","×"),"×")),"")</f>
        <v>○</v>
      </c>
      <c r="AR84" s="6">
        <v>15</v>
      </c>
      <c r="AS84" s="25" t="str">
        <f aca="true" t="shared" si="22" ref="AS84:AS89">IF(AR84="","","-")</f>
        <v>-</v>
      </c>
      <c r="AT84" s="94">
        <v>8</v>
      </c>
      <c r="AU84" s="239" t="str">
        <f>IF(AR84&lt;&gt;"",IF(AR84&gt;AT84,IF(AR85&gt;AT85,"○",IF(AR86&gt;AT86,"○","×")),IF(AR85&gt;AT85,IF(AR86&gt;AT86,"○","×"),"×")),"")</f>
        <v>○</v>
      </c>
      <c r="AV84" s="162">
        <v>16</v>
      </c>
      <c r="AW84" s="25" t="str">
        <f aca="true" t="shared" si="23" ref="AW84:AW92">IF(AV84="","","-")</f>
        <v>-</v>
      </c>
      <c r="AX84" s="28">
        <v>14</v>
      </c>
      <c r="AY84" s="240" t="str">
        <f>IF(AV84&lt;&gt;"",IF(AV84&gt;AX84,IF(AV85&gt;AX85,"○",IF(AV86&gt;AX86,"○","×")),IF(AV85&gt;AX85,IF(AV86&gt;AX86,"○","×"),"×")),"")</f>
        <v>○</v>
      </c>
      <c r="AZ84" s="241" t="s">
        <v>276</v>
      </c>
      <c r="BA84" s="242"/>
      <c r="BB84" s="242"/>
      <c r="BC84" s="243"/>
      <c r="BD84" s="38"/>
      <c r="BE84" s="38"/>
      <c r="BF84" s="38"/>
      <c r="BG84" s="38"/>
      <c r="BH84" s="38"/>
      <c r="BI84" s="38"/>
      <c r="BR84" s="158"/>
      <c r="BS84" s="158"/>
      <c r="BT84" s="158"/>
      <c r="BU84" s="158"/>
      <c r="BV84" s="158"/>
      <c r="BW84" s="158"/>
      <c r="BX84" s="158"/>
    </row>
    <row r="85" spans="1:76" ht="9" customHeight="1">
      <c r="A85" s="38"/>
      <c r="B85" s="11" t="s">
        <v>99</v>
      </c>
      <c r="C85" s="5" t="s">
        <v>100</v>
      </c>
      <c r="D85" s="253"/>
      <c r="E85" s="193"/>
      <c r="F85" s="193"/>
      <c r="G85" s="194"/>
      <c r="H85" s="6">
        <v>9</v>
      </c>
      <c r="I85" s="24" t="str">
        <f>IF(H85="","","-")</f>
        <v>-</v>
      </c>
      <c r="J85" s="95">
        <v>15</v>
      </c>
      <c r="K85" s="236"/>
      <c r="L85" s="6">
        <v>12</v>
      </c>
      <c r="M85" s="24" t="str">
        <f t="shared" si="20"/>
        <v>-</v>
      </c>
      <c r="N85" s="28">
        <v>15</v>
      </c>
      <c r="O85" s="236"/>
      <c r="P85" s="6">
        <v>5</v>
      </c>
      <c r="Q85" s="24" t="str">
        <f t="shared" si="21"/>
        <v>-</v>
      </c>
      <c r="R85" s="28">
        <v>15</v>
      </c>
      <c r="S85" s="224"/>
      <c r="T85" s="213"/>
      <c r="U85" s="214"/>
      <c r="V85" s="214"/>
      <c r="W85" s="215"/>
      <c r="X85" s="38"/>
      <c r="Y85" s="38"/>
      <c r="Z85" s="38"/>
      <c r="AA85" s="271" t="s">
        <v>115</v>
      </c>
      <c r="AB85" s="272"/>
      <c r="AC85" s="272"/>
      <c r="AD85" s="272"/>
      <c r="AE85" s="273" t="s">
        <v>116</v>
      </c>
      <c r="AF85" s="273"/>
      <c r="AG85" s="273"/>
      <c r="AH85" s="273"/>
      <c r="AI85" s="274"/>
      <c r="AJ85" s="253"/>
      <c r="AK85" s="193"/>
      <c r="AL85" s="193"/>
      <c r="AM85" s="194"/>
      <c r="AN85" s="6">
        <v>15</v>
      </c>
      <c r="AO85" s="24" t="str">
        <f>IF(AN85="","","-")</f>
        <v>-</v>
      </c>
      <c r="AP85" s="95">
        <v>8</v>
      </c>
      <c r="AQ85" s="236"/>
      <c r="AR85" s="6">
        <v>15</v>
      </c>
      <c r="AS85" s="24" t="str">
        <f t="shared" si="22"/>
        <v>-</v>
      </c>
      <c r="AT85" s="28">
        <v>9</v>
      </c>
      <c r="AU85" s="236"/>
      <c r="AV85" s="6">
        <v>15</v>
      </c>
      <c r="AW85" s="24" t="str">
        <f t="shared" si="23"/>
        <v>-</v>
      </c>
      <c r="AX85" s="28">
        <v>8</v>
      </c>
      <c r="AY85" s="224"/>
      <c r="AZ85" s="213"/>
      <c r="BA85" s="214"/>
      <c r="BB85" s="214"/>
      <c r="BC85" s="215"/>
      <c r="BD85" s="38"/>
      <c r="BE85" s="38"/>
      <c r="BF85" s="38"/>
      <c r="BG85" s="38"/>
      <c r="BH85" s="38"/>
      <c r="BI85" s="38"/>
      <c r="BR85" s="158"/>
      <c r="BS85" s="158"/>
      <c r="BT85" s="158"/>
      <c r="BU85" s="158"/>
      <c r="BV85" s="158"/>
      <c r="BW85" s="158"/>
      <c r="BX85" s="158"/>
    </row>
    <row r="86" spans="1:76" ht="9" customHeight="1" thickBot="1">
      <c r="A86" s="38"/>
      <c r="B86" s="12"/>
      <c r="C86" s="93" t="s">
        <v>39</v>
      </c>
      <c r="D86" s="254"/>
      <c r="E86" s="222"/>
      <c r="F86" s="222"/>
      <c r="G86" s="223"/>
      <c r="H86" s="9"/>
      <c r="I86" s="24">
        <f>IF(H86="","","-")</f>
      </c>
      <c r="J86" s="31"/>
      <c r="K86" s="237"/>
      <c r="L86" s="9"/>
      <c r="M86" s="26">
        <f t="shared" si="20"/>
      </c>
      <c r="N86" s="31"/>
      <c r="O86" s="236"/>
      <c r="P86" s="9">
        <v>12</v>
      </c>
      <c r="Q86" s="26" t="str">
        <f t="shared" si="21"/>
        <v>-</v>
      </c>
      <c r="R86" s="31">
        <v>15</v>
      </c>
      <c r="S86" s="224"/>
      <c r="T86" s="16">
        <v>0</v>
      </c>
      <c r="U86" s="17" t="s">
        <v>20</v>
      </c>
      <c r="V86" s="17">
        <v>3</v>
      </c>
      <c r="W86" s="18" t="s">
        <v>6</v>
      </c>
      <c r="X86" s="38"/>
      <c r="Y86" s="38"/>
      <c r="Z86" s="38"/>
      <c r="AA86" s="275"/>
      <c r="AB86" s="276"/>
      <c r="AC86" s="276"/>
      <c r="AD86" s="276"/>
      <c r="AE86" s="277" t="s">
        <v>39</v>
      </c>
      <c r="AF86" s="277"/>
      <c r="AG86" s="277"/>
      <c r="AH86" s="277"/>
      <c r="AI86" s="278"/>
      <c r="AJ86" s="254"/>
      <c r="AK86" s="222"/>
      <c r="AL86" s="222"/>
      <c r="AM86" s="223"/>
      <c r="AN86" s="9"/>
      <c r="AO86" s="24">
        <f>IF(AN86="","","-")</f>
      </c>
      <c r="AP86" s="31"/>
      <c r="AQ86" s="237"/>
      <c r="AR86" s="9"/>
      <c r="AS86" s="26">
        <f t="shared" si="22"/>
      </c>
      <c r="AT86" s="31"/>
      <c r="AU86" s="236"/>
      <c r="AV86" s="9"/>
      <c r="AW86" s="26">
        <f t="shared" si="23"/>
      </c>
      <c r="AX86" s="31"/>
      <c r="AY86" s="224"/>
      <c r="AZ86" s="16">
        <v>3</v>
      </c>
      <c r="BA86" s="17" t="s">
        <v>20</v>
      </c>
      <c r="BB86" s="17">
        <v>0</v>
      </c>
      <c r="BC86" s="18" t="s">
        <v>6</v>
      </c>
      <c r="BD86" s="38"/>
      <c r="BE86" s="38"/>
      <c r="BF86" s="38"/>
      <c r="BG86" s="38"/>
      <c r="BH86" s="38"/>
      <c r="BI86" s="38"/>
      <c r="BR86" s="158"/>
      <c r="BS86" s="158"/>
      <c r="BT86" s="158"/>
      <c r="BU86" s="158"/>
      <c r="BV86" s="158"/>
      <c r="BW86" s="158"/>
      <c r="BX86" s="158"/>
    </row>
    <row r="87" spans="1:76" ht="9" customHeight="1">
      <c r="A87" s="38"/>
      <c r="B87" s="113" t="s">
        <v>101</v>
      </c>
      <c r="C87" s="114" t="s">
        <v>102</v>
      </c>
      <c r="D87" s="27">
        <f>IF(J84="","",J84)</f>
        <v>17</v>
      </c>
      <c r="E87" s="24" t="str">
        <f aca="true" t="shared" si="24" ref="E87:E95">IF(D87="","","-")</f>
        <v>-</v>
      </c>
      <c r="F87" s="28">
        <f>IF(H84="","",H84)</f>
        <v>15</v>
      </c>
      <c r="G87" s="186" t="str">
        <f>IF(K84="","",IF(K84="○","×",IF(K84="×","○")))</f>
        <v>○</v>
      </c>
      <c r="H87" s="189"/>
      <c r="I87" s="190"/>
      <c r="J87" s="190"/>
      <c r="K87" s="191"/>
      <c r="L87" s="6">
        <v>15</v>
      </c>
      <c r="M87" s="24" t="str">
        <f t="shared" si="20"/>
        <v>-</v>
      </c>
      <c r="N87" s="28">
        <v>12</v>
      </c>
      <c r="O87" s="235" t="str">
        <f>IF(L87&lt;&gt;"",IF(L87&gt;N87,IF(L88&gt;N88,"○",IF(L89&gt;N89,"○","×")),IF(L88&gt;N88,IF(L89&gt;N89,"○","×"),"×")),"")</f>
        <v>○</v>
      </c>
      <c r="P87" s="6">
        <v>15</v>
      </c>
      <c r="Q87" s="24" t="str">
        <f t="shared" si="21"/>
        <v>-</v>
      </c>
      <c r="R87" s="28">
        <v>10</v>
      </c>
      <c r="S87" s="238" t="str">
        <f>IF(P87&lt;&gt;"",IF(P87&gt;R87,IF(P88&gt;R88,"○",IF(P89&gt;R89,"○","×")),IF(P88&gt;R88,IF(P89&gt;R89,"○","×"),"×")),"")</f>
        <v>○</v>
      </c>
      <c r="T87" s="210" t="s">
        <v>233</v>
      </c>
      <c r="U87" s="211"/>
      <c r="V87" s="211"/>
      <c r="W87" s="212"/>
      <c r="X87" s="38"/>
      <c r="Y87" s="38"/>
      <c r="Z87" s="38"/>
      <c r="AA87" s="207" t="s">
        <v>117</v>
      </c>
      <c r="AB87" s="176"/>
      <c r="AC87" s="176"/>
      <c r="AD87" s="176"/>
      <c r="AE87" s="226" t="s">
        <v>234</v>
      </c>
      <c r="AF87" s="226"/>
      <c r="AG87" s="226"/>
      <c r="AH87" s="226"/>
      <c r="AI87" s="227"/>
      <c r="AJ87" s="27">
        <f>IF(AP84="","",AP84)</f>
        <v>4</v>
      </c>
      <c r="AK87" s="24" t="str">
        <f aca="true" t="shared" si="25" ref="AK87:AK95">IF(AJ87="","","-")</f>
        <v>-</v>
      </c>
      <c r="AL87" s="28">
        <f>IF(AN84="","",AN84)</f>
        <v>15</v>
      </c>
      <c r="AM87" s="186" t="str">
        <f>IF(AQ84="","",IF(AQ84="○","×",IF(AQ84="×","○")))</f>
        <v>×</v>
      </c>
      <c r="AN87" s="189"/>
      <c r="AO87" s="190"/>
      <c r="AP87" s="190"/>
      <c r="AQ87" s="191"/>
      <c r="AR87" s="6">
        <v>6</v>
      </c>
      <c r="AS87" s="24" t="str">
        <f t="shared" si="22"/>
        <v>-</v>
      </c>
      <c r="AT87" s="28">
        <v>15</v>
      </c>
      <c r="AU87" s="235" t="str">
        <f>IF(AR87&lt;&gt;"",IF(AR87&gt;AT87,IF(AR88&gt;AT88,"○",IF(AR89&gt;AT89,"○","×")),IF(AR88&gt;AT88,IF(AR89&gt;AT89,"○","×"),"×")),"")</f>
        <v>○</v>
      </c>
      <c r="AV87" s="6">
        <v>14</v>
      </c>
      <c r="AW87" s="24" t="str">
        <f t="shared" si="23"/>
        <v>-</v>
      </c>
      <c r="AX87" s="28">
        <v>16</v>
      </c>
      <c r="AY87" s="238" t="str">
        <f>IF(AV87&lt;&gt;"",IF(AV87&gt;AX87,IF(AV88&gt;AX88,"○",IF(AV89&gt;AX89,"○","×")),IF(AV88&gt;AX88,IF(AV89&gt;AX89,"○","×"),"×")),"")</f>
        <v>×</v>
      </c>
      <c r="AZ87" s="210" t="s">
        <v>280</v>
      </c>
      <c r="BA87" s="211"/>
      <c r="BB87" s="211"/>
      <c r="BC87" s="212"/>
      <c r="BD87" s="38"/>
      <c r="BE87" s="38"/>
      <c r="BF87" s="38"/>
      <c r="BG87" s="38"/>
      <c r="BH87" s="38"/>
      <c r="BI87" s="38"/>
      <c r="BR87" s="158"/>
      <c r="BS87" s="158"/>
      <c r="BT87" s="158"/>
      <c r="BU87" s="158"/>
      <c r="BV87" s="158"/>
      <c r="BW87" s="158"/>
      <c r="BX87" s="158"/>
    </row>
    <row r="88" spans="1:76" ht="9" customHeight="1">
      <c r="A88" s="38"/>
      <c r="B88" s="115" t="s">
        <v>103</v>
      </c>
      <c r="C88" s="116" t="s">
        <v>104</v>
      </c>
      <c r="D88" s="27">
        <f>IF(J85="","",J85)</f>
        <v>15</v>
      </c>
      <c r="E88" s="24" t="str">
        <f t="shared" si="24"/>
        <v>-</v>
      </c>
      <c r="F88" s="28">
        <f>IF(H85="","",H85)</f>
        <v>9</v>
      </c>
      <c r="G88" s="187" t="str">
        <f>IF(I85="","",I85)</f>
        <v>-</v>
      </c>
      <c r="H88" s="192"/>
      <c r="I88" s="193"/>
      <c r="J88" s="193"/>
      <c r="K88" s="194"/>
      <c r="L88" s="6">
        <v>15</v>
      </c>
      <c r="M88" s="24" t="str">
        <f t="shared" si="20"/>
        <v>-</v>
      </c>
      <c r="N88" s="28">
        <v>12</v>
      </c>
      <c r="O88" s="236"/>
      <c r="P88" s="6">
        <v>15</v>
      </c>
      <c r="Q88" s="24" t="str">
        <f t="shared" si="21"/>
        <v>-</v>
      </c>
      <c r="R88" s="28">
        <v>8</v>
      </c>
      <c r="S88" s="224"/>
      <c r="T88" s="213"/>
      <c r="U88" s="214"/>
      <c r="V88" s="214"/>
      <c r="W88" s="215"/>
      <c r="X88" s="38"/>
      <c r="Y88" s="38"/>
      <c r="Z88" s="38"/>
      <c r="AA88" s="228" t="s">
        <v>118</v>
      </c>
      <c r="AB88" s="229"/>
      <c r="AC88" s="229"/>
      <c r="AD88" s="229"/>
      <c r="AE88" s="230"/>
      <c r="AF88" s="230"/>
      <c r="AG88" s="230"/>
      <c r="AH88" s="230"/>
      <c r="AI88" s="231"/>
      <c r="AJ88" s="27">
        <f>IF(AP85="","",AP85)</f>
        <v>8</v>
      </c>
      <c r="AK88" s="24" t="str">
        <f t="shared" si="25"/>
        <v>-</v>
      </c>
      <c r="AL88" s="28">
        <f>IF(AN85="","",AN85)</f>
        <v>15</v>
      </c>
      <c r="AM88" s="187" t="str">
        <f>IF(AO85="","",AO85)</f>
        <v>-</v>
      </c>
      <c r="AN88" s="192"/>
      <c r="AO88" s="193"/>
      <c r="AP88" s="193"/>
      <c r="AQ88" s="194"/>
      <c r="AR88" s="6">
        <v>15</v>
      </c>
      <c r="AS88" s="24" t="str">
        <f t="shared" si="22"/>
        <v>-</v>
      </c>
      <c r="AT88" s="28">
        <v>11</v>
      </c>
      <c r="AU88" s="236"/>
      <c r="AV88" s="6">
        <v>11</v>
      </c>
      <c r="AW88" s="24" t="str">
        <f t="shared" si="23"/>
        <v>-</v>
      </c>
      <c r="AX88" s="28">
        <v>15</v>
      </c>
      <c r="AY88" s="224"/>
      <c r="AZ88" s="213"/>
      <c r="BA88" s="214"/>
      <c r="BB88" s="214"/>
      <c r="BC88" s="215"/>
      <c r="BD88" s="38"/>
      <c r="BE88" s="38"/>
      <c r="BF88" s="38"/>
      <c r="BG88" s="38"/>
      <c r="BH88" s="38"/>
      <c r="BI88" s="38"/>
      <c r="BR88" s="158"/>
      <c r="BS88" s="158"/>
      <c r="BT88" s="158"/>
      <c r="BU88" s="158"/>
      <c r="BV88" s="158"/>
      <c r="BW88" s="158"/>
      <c r="BX88" s="158"/>
    </row>
    <row r="89" spans="1:76" ht="9" customHeight="1" thickBot="1">
      <c r="A89" s="38"/>
      <c r="B89" s="117"/>
      <c r="C89" s="118" t="s">
        <v>51</v>
      </c>
      <c r="D89" s="30">
        <f>IF(J86="","",J86)</f>
      </c>
      <c r="E89" s="24">
        <f t="shared" si="24"/>
      </c>
      <c r="F89" s="31">
        <f>IF(H86="","",H86)</f>
      </c>
      <c r="G89" s="220">
        <f>IF(I86="","",I86)</f>
      </c>
      <c r="H89" s="221"/>
      <c r="I89" s="222"/>
      <c r="J89" s="222"/>
      <c r="K89" s="223"/>
      <c r="L89" s="9"/>
      <c r="M89" s="24">
        <f t="shared" si="20"/>
      </c>
      <c r="N89" s="31"/>
      <c r="O89" s="237"/>
      <c r="P89" s="9"/>
      <c r="Q89" s="26">
        <f t="shared" si="21"/>
      </c>
      <c r="R89" s="31"/>
      <c r="S89" s="225"/>
      <c r="T89" s="16">
        <v>3</v>
      </c>
      <c r="U89" s="17" t="s">
        <v>20</v>
      </c>
      <c r="V89" s="17">
        <v>0</v>
      </c>
      <c r="W89" s="18" t="s">
        <v>6</v>
      </c>
      <c r="X89" s="38"/>
      <c r="Y89" s="38"/>
      <c r="Z89" s="38"/>
      <c r="AA89" s="232"/>
      <c r="AB89" s="233"/>
      <c r="AC89" s="233"/>
      <c r="AD89" s="233"/>
      <c r="AE89" s="234" t="s">
        <v>39</v>
      </c>
      <c r="AF89" s="234"/>
      <c r="AG89" s="234"/>
      <c r="AH89" s="234"/>
      <c r="AI89" s="225"/>
      <c r="AJ89" s="30">
        <f>IF(AP86="","",AP86)</f>
      </c>
      <c r="AK89" s="24">
        <f t="shared" si="25"/>
      </c>
      <c r="AL89" s="31">
        <f>IF(AN86="","",AN86)</f>
      </c>
      <c r="AM89" s="220">
        <f>IF(AO86="","",AO86)</f>
      </c>
      <c r="AN89" s="221"/>
      <c r="AO89" s="222"/>
      <c r="AP89" s="222"/>
      <c r="AQ89" s="223"/>
      <c r="AR89" s="9">
        <v>15</v>
      </c>
      <c r="AS89" s="24" t="str">
        <f t="shared" si="22"/>
        <v>-</v>
      </c>
      <c r="AT89" s="31">
        <v>9</v>
      </c>
      <c r="AU89" s="237"/>
      <c r="AV89" s="9"/>
      <c r="AW89" s="26">
        <f t="shared" si="23"/>
      </c>
      <c r="AX89" s="31"/>
      <c r="AY89" s="225"/>
      <c r="AZ89" s="16">
        <v>1</v>
      </c>
      <c r="BA89" s="17" t="s">
        <v>20</v>
      </c>
      <c r="BB89" s="17">
        <v>2</v>
      </c>
      <c r="BC89" s="18" t="s">
        <v>6</v>
      </c>
      <c r="BD89" s="38"/>
      <c r="BE89" s="38"/>
      <c r="BF89" s="38"/>
      <c r="BG89" s="38"/>
      <c r="BH89" s="38"/>
      <c r="BI89" s="38"/>
      <c r="BR89" s="158"/>
      <c r="BS89" s="158"/>
      <c r="BT89" s="158"/>
      <c r="BU89" s="158"/>
      <c r="BV89" s="158"/>
      <c r="BW89" s="158"/>
      <c r="BX89" s="158"/>
    </row>
    <row r="90" spans="1:76" ht="9" customHeight="1">
      <c r="A90" s="38"/>
      <c r="B90" s="79" t="s">
        <v>105</v>
      </c>
      <c r="C90" s="78" t="s">
        <v>106</v>
      </c>
      <c r="D90" s="27">
        <f>IF(N84="","",N84)</f>
        <v>15</v>
      </c>
      <c r="E90" s="29" t="str">
        <f t="shared" si="24"/>
        <v>-</v>
      </c>
      <c r="F90" s="28">
        <f>IF(L84="","",L84)</f>
        <v>13</v>
      </c>
      <c r="G90" s="186" t="str">
        <f>IF(O84="","",IF(O84="○","×",IF(O84="×","○")))</f>
        <v>○</v>
      </c>
      <c r="H90" s="6">
        <f>IF(N87="","",N87)</f>
        <v>12</v>
      </c>
      <c r="I90" s="24" t="str">
        <f aca="true" t="shared" si="26" ref="I90:I95">IF(H90="","","-")</f>
        <v>-</v>
      </c>
      <c r="J90" s="28">
        <f>IF(L87="","",L87)</f>
        <v>15</v>
      </c>
      <c r="K90" s="186" t="str">
        <f>IF(O87="","",IF(O87="○","×",IF(O87="×","○")))</f>
        <v>×</v>
      </c>
      <c r="L90" s="189"/>
      <c r="M90" s="190"/>
      <c r="N90" s="190"/>
      <c r="O90" s="191"/>
      <c r="P90" s="6">
        <v>4</v>
      </c>
      <c r="Q90" s="24" t="str">
        <f t="shared" si="21"/>
        <v>-</v>
      </c>
      <c r="R90" s="28">
        <v>16</v>
      </c>
      <c r="S90" s="224" t="str">
        <f>IF(P90&lt;&gt;"",IF(P90&gt;R90,IF(P91&gt;R91,"○",IF(P92&gt;R92,"○","×")),IF(P91&gt;R91,IF(P92&gt;R92,"○","×"),"×")),"")</f>
        <v>×</v>
      </c>
      <c r="T90" s="210" t="s">
        <v>22</v>
      </c>
      <c r="U90" s="211"/>
      <c r="V90" s="211"/>
      <c r="W90" s="212"/>
      <c r="X90" s="38"/>
      <c r="Y90" s="38"/>
      <c r="Z90" s="38"/>
      <c r="AA90" s="207" t="s">
        <v>119</v>
      </c>
      <c r="AB90" s="176"/>
      <c r="AC90" s="176"/>
      <c r="AD90" s="176"/>
      <c r="AE90" s="226" t="s">
        <v>235</v>
      </c>
      <c r="AF90" s="226"/>
      <c r="AG90" s="226"/>
      <c r="AH90" s="226"/>
      <c r="AI90" s="227"/>
      <c r="AJ90" s="27">
        <f>IF(AT84="","",AT84)</f>
        <v>8</v>
      </c>
      <c r="AK90" s="29" t="str">
        <f t="shared" si="25"/>
        <v>-</v>
      </c>
      <c r="AL90" s="28">
        <f>IF(AR84="","",AR84)</f>
        <v>15</v>
      </c>
      <c r="AM90" s="186" t="str">
        <f>IF(AU84="","",IF(AU84="○","×",IF(AU84="×","○")))</f>
        <v>×</v>
      </c>
      <c r="AN90" s="6">
        <f>IF(AT87="","",AT87)</f>
        <v>15</v>
      </c>
      <c r="AO90" s="24" t="str">
        <f aca="true" t="shared" si="27" ref="AO90:AO95">IF(AN90="","","-")</f>
        <v>-</v>
      </c>
      <c r="AP90" s="28">
        <f>IF(AR87="","",AR87)</f>
        <v>6</v>
      </c>
      <c r="AQ90" s="186" t="str">
        <f>IF(AU87="","",IF(AU87="○","×",IF(AU87="×","○")))</f>
        <v>×</v>
      </c>
      <c r="AR90" s="189"/>
      <c r="AS90" s="190"/>
      <c r="AT90" s="190"/>
      <c r="AU90" s="191"/>
      <c r="AV90" s="6">
        <v>12</v>
      </c>
      <c r="AW90" s="24" t="str">
        <f t="shared" si="23"/>
        <v>-</v>
      </c>
      <c r="AX90" s="28">
        <v>15</v>
      </c>
      <c r="AY90" s="224" t="str">
        <f>IF(AV90&lt;&gt;"",IF(AV90&gt;AX90,IF(AV91&gt;AX91,"○",IF(AV92&gt;AX92,"○","×")),IF(AV91&gt;AX91,IF(AV92&gt;AX92,"○","×"),"×")),"")</f>
        <v>×</v>
      </c>
      <c r="AZ90" s="210" t="s">
        <v>277</v>
      </c>
      <c r="BA90" s="211"/>
      <c r="BB90" s="211"/>
      <c r="BC90" s="212"/>
      <c r="BD90" s="38"/>
      <c r="BE90" s="38"/>
      <c r="BF90" s="38"/>
      <c r="BG90" s="38"/>
      <c r="BH90" s="38"/>
      <c r="BI90" s="38"/>
      <c r="BR90" s="158"/>
      <c r="BS90" s="158"/>
      <c r="BT90" s="158"/>
      <c r="BU90" s="158"/>
      <c r="BV90" s="158"/>
      <c r="BW90" s="158"/>
      <c r="BX90" s="158"/>
    </row>
    <row r="91" spans="1:76" ht="9" customHeight="1">
      <c r="A91" s="38"/>
      <c r="B91" s="11" t="s">
        <v>107</v>
      </c>
      <c r="C91" s="5" t="s">
        <v>236</v>
      </c>
      <c r="D91" s="27">
        <f>IF(N85="","",N85)</f>
        <v>15</v>
      </c>
      <c r="E91" s="24" t="str">
        <f t="shared" si="24"/>
        <v>-</v>
      </c>
      <c r="F91" s="28">
        <f>IF(L85="","",L85)</f>
        <v>12</v>
      </c>
      <c r="G91" s="187">
        <f>IF(I88="","",I88)</f>
      </c>
      <c r="H91" s="6">
        <f>IF(N88="","",N88)</f>
        <v>12</v>
      </c>
      <c r="I91" s="24" t="str">
        <f t="shared" si="26"/>
        <v>-</v>
      </c>
      <c r="J91" s="28">
        <f>IF(L88="","",L88)</f>
        <v>15</v>
      </c>
      <c r="K91" s="187" t="str">
        <f>IF(M88="","",M88)</f>
        <v>-</v>
      </c>
      <c r="L91" s="192"/>
      <c r="M91" s="193"/>
      <c r="N91" s="193"/>
      <c r="O91" s="194"/>
      <c r="P91" s="6">
        <v>20</v>
      </c>
      <c r="Q91" s="24" t="str">
        <f t="shared" si="21"/>
        <v>-</v>
      </c>
      <c r="R91" s="28">
        <v>19</v>
      </c>
      <c r="S91" s="224"/>
      <c r="T91" s="213"/>
      <c r="U91" s="214"/>
      <c r="V91" s="214"/>
      <c r="W91" s="215"/>
      <c r="X91" s="38"/>
      <c r="Y91" s="38"/>
      <c r="Z91" s="38"/>
      <c r="AA91" s="228" t="s">
        <v>120</v>
      </c>
      <c r="AB91" s="229"/>
      <c r="AC91" s="229"/>
      <c r="AD91" s="229"/>
      <c r="AE91" s="230"/>
      <c r="AF91" s="230"/>
      <c r="AG91" s="230"/>
      <c r="AH91" s="230"/>
      <c r="AI91" s="231"/>
      <c r="AJ91" s="27">
        <f>IF(AT85="","",AT85)</f>
        <v>9</v>
      </c>
      <c r="AK91" s="24" t="str">
        <f t="shared" si="25"/>
        <v>-</v>
      </c>
      <c r="AL91" s="28">
        <f>IF(AR85="","",AR85)</f>
        <v>15</v>
      </c>
      <c r="AM91" s="187">
        <f>IF(AO88="","",AO88)</f>
      </c>
      <c r="AN91" s="6">
        <f>IF(AT88="","",AT88)</f>
        <v>11</v>
      </c>
      <c r="AO91" s="24" t="str">
        <f t="shared" si="27"/>
        <v>-</v>
      </c>
      <c r="AP91" s="28">
        <f>IF(AR88="","",AR88)</f>
        <v>15</v>
      </c>
      <c r="AQ91" s="187" t="str">
        <f>IF(AS88="","",AS88)</f>
        <v>-</v>
      </c>
      <c r="AR91" s="192"/>
      <c r="AS91" s="193"/>
      <c r="AT91" s="193"/>
      <c r="AU91" s="194"/>
      <c r="AV91" s="6">
        <v>15</v>
      </c>
      <c r="AW91" s="24" t="str">
        <f t="shared" si="23"/>
        <v>-</v>
      </c>
      <c r="AX91" s="28">
        <v>13</v>
      </c>
      <c r="AY91" s="224"/>
      <c r="AZ91" s="213"/>
      <c r="BA91" s="214"/>
      <c r="BB91" s="214"/>
      <c r="BC91" s="215"/>
      <c r="BD91" s="38"/>
      <c r="BE91" s="38"/>
      <c r="BF91" s="38"/>
      <c r="BG91" s="38"/>
      <c r="BH91" s="38"/>
      <c r="BI91" s="38"/>
      <c r="BR91" s="158"/>
      <c r="BS91" s="158"/>
      <c r="BT91" s="158"/>
      <c r="BU91" s="158"/>
      <c r="BV91" s="158"/>
      <c r="BW91" s="158"/>
      <c r="BX91" s="158"/>
    </row>
    <row r="92" spans="1:76" ht="9" customHeight="1" thickBot="1">
      <c r="A92" s="38"/>
      <c r="B92" s="12"/>
      <c r="C92" s="93" t="s">
        <v>39</v>
      </c>
      <c r="D92" s="30">
        <f>IF(N86="","",N86)</f>
      </c>
      <c r="E92" s="26">
        <f t="shared" si="24"/>
      </c>
      <c r="F92" s="31">
        <f>IF(L86="","",L86)</f>
      </c>
      <c r="G92" s="220">
        <f>IF(I89="","",I89)</f>
      </c>
      <c r="H92" s="9">
        <f>IF(N89="","",N89)</f>
      </c>
      <c r="I92" s="24">
        <f t="shared" si="26"/>
      </c>
      <c r="J92" s="31">
        <f>IF(L89="","",L89)</f>
      </c>
      <c r="K92" s="220">
        <f>IF(M89="","",M89)</f>
      </c>
      <c r="L92" s="221"/>
      <c r="M92" s="222"/>
      <c r="N92" s="222"/>
      <c r="O92" s="223"/>
      <c r="P92" s="9">
        <v>8</v>
      </c>
      <c r="Q92" s="24" t="str">
        <f t="shared" si="21"/>
        <v>-</v>
      </c>
      <c r="R92" s="31">
        <v>15</v>
      </c>
      <c r="S92" s="225"/>
      <c r="T92" s="16">
        <v>1</v>
      </c>
      <c r="U92" s="17" t="s">
        <v>20</v>
      </c>
      <c r="V92" s="17">
        <v>2</v>
      </c>
      <c r="W92" s="18" t="s">
        <v>6</v>
      </c>
      <c r="X92" s="38"/>
      <c r="Y92" s="38"/>
      <c r="Z92" s="38"/>
      <c r="AA92" s="232"/>
      <c r="AB92" s="233"/>
      <c r="AC92" s="233"/>
      <c r="AD92" s="233"/>
      <c r="AE92" s="234" t="s">
        <v>39</v>
      </c>
      <c r="AF92" s="234"/>
      <c r="AG92" s="234"/>
      <c r="AH92" s="234"/>
      <c r="AI92" s="225"/>
      <c r="AJ92" s="30">
        <f>IF(AT86="","",AT86)</f>
      </c>
      <c r="AK92" s="26">
        <f t="shared" si="25"/>
      </c>
      <c r="AL92" s="31">
        <f>IF(AR86="","",AR86)</f>
      </c>
      <c r="AM92" s="220">
        <f>IF(AO89="","",AO89)</f>
      </c>
      <c r="AN92" s="9">
        <f>IF(AT89="","",AT89)</f>
        <v>9</v>
      </c>
      <c r="AO92" s="24" t="str">
        <f t="shared" si="27"/>
        <v>-</v>
      </c>
      <c r="AP92" s="31">
        <f>IF(AR89="","",AR89)</f>
        <v>15</v>
      </c>
      <c r="AQ92" s="220" t="str">
        <f>IF(AS89="","",AS89)</f>
        <v>-</v>
      </c>
      <c r="AR92" s="221"/>
      <c r="AS92" s="222"/>
      <c r="AT92" s="222"/>
      <c r="AU92" s="223"/>
      <c r="AV92" s="9">
        <v>10</v>
      </c>
      <c r="AW92" s="24" t="str">
        <f t="shared" si="23"/>
        <v>-</v>
      </c>
      <c r="AX92" s="31">
        <v>15</v>
      </c>
      <c r="AY92" s="225"/>
      <c r="AZ92" s="16">
        <v>0</v>
      </c>
      <c r="BA92" s="17" t="s">
        <v>20</v>
      </c>
      <c r="BB92" s="17">
        <v>3</v>
      </c>
      <c r="BC92" s="18" t="s">
        <v>6</v>
      </c>
      <c r="BD92" s="38"/>
      <c r="BE92" s="38"/>
      <c r="BF92" s="38"/>
      <c r="BG92" s="38"/>
      <c r="BH92" s="38"/>
      <c r="BI92" s="38"/>
      <c r="BR92" s="158"/>
      <c r="BS92" s="158"/>
      <c r="BT92" s="158"/>
      <c r="BU92" s="158"/>
      <c r="BV92" s="158"/>
      <c r="BW92" s="158"/>
      <c r="BX92" s="158"/>
    </row>
    <row r="93" spans="1:76" ht="9" customHeight="1">
      <c r="A93" s="38"/>
      <c r="B93" s="79" t="s">
        <v>108</v>
      </c>
      <c r="C93" s="97" t="s">
        <v>109</v>
      </c>
      <c r="D93" s="27">
        <f>IF(R84="","",R84)</f>
        <v>11</v>
      </c>
      <c r="E93" s="24" t="str">
        <f t="shared" si="24"/>
        <v>-</v>
      </c>
      <c r="F93" s="28">
        <f>IF(P84="","",P84)</f>
        <v>15</v>
      </c>
      <c r="G93" s="186" t="str">
        <f>IF(S84="","",IF(S84="○","×",IF(S84="×","○")))</f>
        <v>○</v>
      </c>
      <c r="H93" s="6">
        <f>IF(R87="","",R87)</f>
        <v>10</v>
      </c>
      <c r="I93" s="29" t="str">
        <f t="shared" si="26"/>
        <v>-</v>
      </c>
      <c r="J93" s="28">
        <f>IF(P87="","",P87)</f>
        <v>15</v>
      </c>
      <c r="K93" s="186" t="str">
        <f>IF(S87="","",IF(S87="○","×",IF(S87="×","○")))</f>
        <v>×</v>
      </c>
      <c r="L93" s="13">
        <f>IF(R90="","",R90)</f>
        <v>16</v>
      </c>
      <c r="M93" s="24" t="str">
        <f>IF(L93="","","-")</f>
        <v>-</v>
      </c>
      <c r="N93" s="33">
        <f>IF(P90="","",P90)</f>
        <v>4</v>
      </c>
      <c r="O93" s="186" t="str">
        <f>IF(S90="","",IF(S90="○","×",IF(S90="×","○")))</f>
        <v>○</v>
      </c>
      <c r="P93" s="189"/>
      <c r="Q93" s="190"/>
      <c r="R93" s="190"/>
      <c r="S93" s="217"/>
      <c r="T93" s="210" t="s">
        <v>279</v>
      </c>
      <c r="U93" s="211"/>
      <c r="V93" s="211"/>
      <c r="W93" s="212"/>
      <c r="X93" s="38"/>
      <c r="Y93" s="38"/>
      <c r="Z93" s="38"/>
      <c r="AA93" s="207" t="s">
        <v>13</v>
      </c>
      <c r="AB93" s="176"/>
      <c r="AC93" s="176"/>
      <c r="AD93" s="176"/>
      <c r="AE93" s="226" t="s">
        <v>14</v>
      </c>
      <c r="AF93" s="226"/>
      <c r="AG93" s="226"/>
      <c r="AH93" s="226"/>
      <c r="AI93" s="227"/>
      <c r="AJ93" s="27">
        <f>IF(AX84="","",AX84)</f>
        <v>14</v>
      </c>
      <c r="AK93" s="24" t="str">
        <f t="shared" si="25"/>
        <v>-</v>
      </c>
      <c r="AL93" s="28">
        <f>IF(AV84="","",AV84)</f>
        <v>16</v>
      </c>
      <c r="AM93" s="70" t="str">
        <f>IF(AY84="","",IF(AY84="○","×",IF(AY84="×","○")))</f>
        <v>×</v>
      </c>
      <c r="AN93" s="6">
        <f>IF(AX87="","",AX87)</f>
        <v>16</v>
      </c>
      <c r="AO93" s="29" t="str">
        <f t="shared" si="27"/>
        <v>-</v>
      </c>
      <c r="AP93" s="28">
        <f>IF(AV87="","",AV87)</f>
        <v>14</v>
      </c>
      <c r="AQ93" s="70" t="str">
        <f>IF(AY87="","",IF(AY87="○","×",IF(AY87="×","○")))</f>
        <v>○</v>
      </c>
      <c r="AR93" s="13">
        <f>IF(AX90="","",AX90)</f>
        <v>15</v>
      </c>
      <c r="AS93" s="24" t="str">
        <f>IF(AR93="","","-")</f>
        <v>-</v>
      </c>
      <c r="AT93" s="33">
        <f>IF(AV90="","",AV90)</f>
        <v>12</v>
      </c>
      <c r="AU93" s="70" t="str">
        <f>IF(AY90="","",IF(AY90="○","×",IF(AY90="×","○")))</f>
        <v>○</v>
      </c>
      <c r="AV93" s="177"/>
      <c r="AW93" s="178"/>
      <c r="AX93" s="178"/>
      <c r="AY93" s="179"/>
      <c r="AZ93" s="210" t="s">
        <v>279</v>
      </c>
      <c r="BA93" s="211"/>
      <c r="BB93" s="211"/>
      <c r="BC93" s="212"/>
      <c r="BD93" s="38"/>
      <c r="BE93" s="38"/>
      <c r="BF93" s="38"/>
      <c r="BG93" s="38"/>
      <c r="BH93" s="38"/>
      <c r="BI93" s="38"/>
      <c r="BR93" s="158"/>
      <c r="BS93" s="158"/>
      <c r="BT93" s="158"/>
      <c r="BU93" s="158"/>
      <c r="BV93" s="158"/>
      <c r="BW93" s="158"/>
      <c r="BX93" s="158"/>
    </row>
    <row r="94" spans="1:76" ht="9" customHeight="1">
      <c r="A94" s="38"/>
      <c r="B94" s="11" t="s">
        <v>110</v>
      </c>
      <c r="C94" s="98"/>
      <c r="D94" s="27">
        <f>IF(R85="","",R85)</f>
        <v>15</v>
      </c>
      <c r="E94" s="24" t="str">
        <f t="shared" si="24"/>
        <v>-</v>
      </c>
      <c r="F94" s="28">
        <f>IF(P85="","",P85)</f>
        <v>5</v>
      </c>
      <c r="G94" s="187" t="str">
        <f>IF(I91="","",I91)</f>
        <v>-</v>
      </c>
      <c r="H94" s="6">
        <f>IF(R88="","",R88)</f>
        <v>8</v>
      </c>
      <c r="I94" s="24" t="str">
        <f t="shared" si="26"/>
        <v>-</v>
      </c>
      <c r="J94" s="28">
        <f>IF(P88="","",P88)</f>
        <v>15</v>
      </c>
      <c r="K94" s="187">
        <f>IF(M91="","",M91)</f>
      </c>
      <c r="L94" s="6">
        <f>IF(R91="","",R91)</f>
        <v>19</v>
      </c>
      <c r="M94" s="24" t="str">
        <f>IF(L94="","","-")</f>
        <v>-</v>
      </c>
      <c r="N94" s="28">
        <f>IF(P91="","",P91)</f>
        <v>20</v>
      </c>
      <c r="O94" s="187" t="str">
        <f>IF(Q91="","",Q91)</f>
        <v>-</v>
      </c>
      <c r="P94" s="192"/>
      <c r="Q94" s="193"/>
      <c r="R94" s="193"/>
      <c r="S94" s="218"/>
      <c r="T94" s="213"/>
      <c r="U94" s="214"/>
      <c r="V94" s="214"/>
      <c r="W94" s="215"/>
      <c r="X94" s="38"/>
      <c r="Y94" s="38"/>
      <c r="Z94" s="38"/>
      <c r="AA94" s="228" t="s">
        <v>121</v>
      </c>
      <c r="AB94" s="229"/>
      <c r="AC94" s="229"/>
      <c r="AD94" s="229"/>
      <c r="AE94" s="230"/>
      <c r="AF94" s="230"/>
      <c r="AG94" s="230"/>
      <c r="AH94" s="230"/>
      <c r="AI94" s="231"/>
      <c r="AJ94" s="27">
        <f>IF(AX85="","",AX85)</f>
        <v>8</v>
      </c>
      <c r="AK94" s="24" t="str">
        <f t="shared" si="25"/>
        <v>-</v>
      </c>
      <c r="AL94" s="28">
        <f>IF(AV85="","",AV85)</f>
        <v>15</v>
      </c>
      <c r="AM94" s="71" t="str">
        <f>IF(AO91="","",AO91)</f>
        <v>-</v>
      </c>
      <c r="AN94" s="6">
        <f>IF(AX88="","",AX88)</f>
        <v>15</v>
      </c>
      <c r="AO94" s="24" t="str">
        <f t="shared" si="27"/>
        <v>-</v>
      </c>
      <c r="AP94" s="28">
        <f>IF(AV88="","",AV88)</f>
        <v>11</v>
      </c>
      <c r="AQ94" s="71">
        <f>IF(AS91="","",AS91)</f>
      </c>
      <c r="AR94" s="6">
        <f>IF(AX91="","",AX91)</f>
        <v>13</v>
      </c>
      <c r="AS94" s="24" t="str">
        <f>IF(AR94="","","-")</f>
        <v>-</v>
      </c>
      <c r="AT94" s="28">
        <f>IF(AV91="","",AV91)</f>
        <v>15</v>
      </c>
      <c r="AU94" s="71" t="str">
        <f>IF(AW91="","",AW91)</f>
        <v>-</v>
      </c>
      <c r="AV94" s="180"/>
      <c r="AW94" s="181"/>
      <c r="AX94" s="181"/>
      <c r="AY94" s="182"/>
      <c r="AZ94" s="213"/>
      <c r="BA94" s="214"/>
      <c r="BB94" s="214"/>
      <c r="BC94" s="215"/>
      <c r="BD94" s="38"/>
      <c r="BE94" s="38"/>
      <c r="BF94" s="38"/>
      <c r="BG94" s="38"/>
      <c r="BH94" s="38"/>
      <c r="BI94" s="38"/>
      <c r="BR94" s="158"/>
      <c r="BS94" s="158"/>
      <c r="BT94" s="158"/>
      <c r="BU94" s="158"/>
      <c r="BV94" s="158"/>
      <c r="BW94" s="158"/>
      <c r="BX94" s="158"/>
    </row>
    <row r="95" spans="1:76" ht="9" customHeight="1" thickBot="1">
      <c r="A95" s="38"/>
      <c r="B95" s="12" t="s">
        <v>111</v>
      </c>
      <c r="C95" s="99" t="s">
        <v>112</v>
      </c>
      <c r="D95" s="34">
        <f>IF(R86="","",R86)</f>
        <v>15</v>
      </c>
      <c r="E95" s="35" t="str">
        <f t="shared" si="24"/>
        <v>-</v>
      </c>
      <c r="F95" s="36">
        <f>IF(P86="","",P86)</f>
        <v>12</v>
      </c>
      <c r="G95" s="188">
        <f>IF(I92="","",I92)</f>
      </c>
      <c r="H95" s="37">
        <f>IF(R89="","",R89)</f>
      </c>
      <c r="I95" s="35">
        <f t="shared" si="26"/>
      </c>
      <c r="J95" s="36">
        <f>IF(P89="","",P89)</f>
      </c>
      <c r="K95" s="188">
        <f>IF(M92="","",M92)</f>
      </c>
      <c r="L95" s="37">
        <f>IF(R92="","",R92)</f>
        <v>15</v>
      </c>
      <c r="M95" s="35" t="str">
        <f>IF(L95="","","-")</f>
        <v>-</v>
      </c>
      <c r="N95" s="36">
        <f>IF(P92="","",P92)</f>
        <v>8</v>
      </c>
      <c r="O95" s="188" t="str">
        <f>IF(Q92="","",Q92)</f>
        <v>-</v>
      </c>
      <c r="P95" s="195"/>
      <c r="Q95" s="196"/>
      <c r="R95" s="196"/>
      <c r="S95" s="219"/>
      <c r="T95" s="19">
        <v>2</v>
      </c>
      <c r="U95" s="20" t="s">
        <v>20</v>
      </c>
      <c r="V95" s="20">
        <v>1</v>
      </c>
      <c r="W95" s="21" t="s">
        <v>6</v>
      </c>
      <c r="X95" s="38"/>
      <c r="Y95" s="38"/>
      <c r="Z95" s="38"/>
      <c r="AA95" s="258"/>
      <c r="AB95" s="245"/>
      <c r="AC95" s="245"/>
      <c r="AD95" s="245"/>
      <c r="AE95" s="279" t="s">
        <v>112</v>
      </c>
      <c r="AF95" s="279"/>
      <c r="AG95" s="279"/>
      <c r="AH95" s="279"/>
      <c r="AI95" s="280"/>
      <c r="AJ95" s="34">
        <f>IF(AX86="","",AX86)</f>
      </c>
      <c r="AK95" s="35">
        <f t="shared" si="25"/>
      </c>
      <c r="AL95" s="36">
        <f>IF(AV86="","",AV86)</f>
      </c>
      <c r="AM95" s="73" t="str">
        <f>IF(AO92="","",AO92)</f>
        <v>-</v>
      </c>
      <c r="AN95" s="37">
        <f>IF(AX89="","",AX89)</f>
      </c>
      <c r="AO95" s="35">
        <f t="shared" si="27"/>
      </c>
      <c r="AP95" s="36">
        <f>IF(AV89="","",AV89)</f>
      </c>
      <c r="AQ95" s="73">
        <f>IF(AS92="","",AS92)</f>
      </c>
      <c r="AR95" s="37">
        <f>IF(AX92="","",AX92)</f>
        <v>15</v>
      </c>
      <c r="AS95" s="35" t="str">
        <f>IF(AR95="","","-")</f>
        <v>-</v>
      </c>
      <c r="AT95" s="36">
        <f>IF(AV92="","",AV92)</f>
        <v>10</v>
      </c>
      <c r="AU95" s="73" t="str">
        <f>IF(AW92="","",AW92)</f>
        <v>-</v>
      </c>
      <c r="AV95" s="183"/>
      <c r="AW95" s="184"/>
      <c r="AX95" s="184"/>
      <c r="AY95" s="185"/>
      <c r="AZ95" s="19">
        <v>2</v>
      </c>
      <c r="BA95" s="20" t="s">
        <v>20</v>
      </c>
      <c r="BB95" s="20">
        <v>1</v>
      </c>
      <c r="BC95" s="21" t="s">
        <v>6</v>
      </c>
      <c r="BD95" s="38"/>
      <c r="BE95" s="38"/>
      <c r="BF95" s="38"/>
      <c r="BG95" s="38"/>
      <c r="BH95" s="38"/>
      <c r="BI95" s="38"/>
      <c r="BR95" s="158"/>
      <c r="BS95" s="158"/>
      <c r="BT95" s="158"/>
      <c r="BU95" s="158"/>
      <c r="BV95" s="158"/>
      <c r="BW95" s="158"/>
      <c r="BX95" s="158"/>
    </row>
    <row r="96" spans="1:76" ht="9" customHeight="1">
      <c r="A96" s="38"/>
      <c r="B96" s="83"/>
      <c r="C96" s="84"/>
      <c r="D96" s="85"/>
      <c r="E96" s="85"/>
      <c r="F96" s="85"/>
      <c r="G96" s="85"/>
      <c r="H96" s="85"/>
      <c r="I96" s="86"/>
      <c r="J96" s="89"/>
      <c r="K96" s="87"/>
      <c r="L96" s="85"/>
      <c r="M96" s="86"/>
      <c r="N96" s="85"/>
      <c r="O96" s="87"/>
      <c r="P96" s="85"/>
      <c r="Q96" s="86"/>
      <c r="R96" s="85"/>
      <c r="S96" s="87"/>
      <c r="T96" s="88"/>
      <c r="U96" s="88"/>
      <c r="V96" s="88"/>
      <c r="W96" s="88"/>
      <c r="X96" s="53"/>
      <c r="Y96" s="82"/>
      <c r="Z96" s="82"/>
      <c r="AA96" s="90"/>
      <c r="AB96" s="90"/>
      <c r="AC96" s="92"/>
      <c r="AD96" s="82"/>
      <c r="AE96" s="82"/>
      <c r="AF96" s="82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R96" s="158"/>
      <c r="BS96" s="158"/>
      <c r="BT96" s="158"/>
      <c r="BU96" s="158"/>
      <c r="BV96" s="158"/>
      <c r="BW96" s="158"/>
      <c r="BX96" s="158"/>
    </row>
    <row r="97" spans="1:76" ht="9" customHeight="1">
      <c r="A97" s="38"/>
      <c r="B97" s="83"/>
      <c r="C97" s="84"/>
      <c r="D97" s="85"/>
      <c r="E97" s="85"/>
      <c r="F97" s="85"/>
      <c r="G97" s="85"/>
      <c r="H97" s="85"/>
      <c r="I97" s="86"/>
      <c r="J97" s="89"/>
      <c r="K97" s="87"/>
      <c r="L97" s="85"/>
      <c r="M97" s="86"/>
      <c r="N97" s="85"/>
      <c r="O97" s="87"/>
      <c r="P97" s="85"/>
      <c r="Q97" s="86"/>
      <c r="R97" s="85"/>
      <c r="S97" s="87"/>
      <c r="T97" s="88"/>
      <c r="U97" s="88"/>
      <c r="V97" s="88"/>
      <c r="W97" s="88"/>
      <c r="X97" s="53"/>
      <c r="Y97" s="82"/>
      <c r="Z97" s="82"/>
      <c r="AA97" s="90"/>
      <c r="AB97" s="90"/>
      <c r="AC97" s="92"/>
      <c r="AD97" s="82"/>
      <c r="AE97" s="82"/>
      <c r="AF97" s="82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R97" s="158"/>
      <c r="BS97" s="158"/>
      <c r="BT97" s="158"/>
      <c r="BU97" s="158"/>
      <c r="BV97" s="158"/>
      <c r="BW97" s="158"/>
      <c r="BX97" s="158"/>
    </row>
    <row r="98" spans="1:79" ht="9" customHeight="1">
      <c r="A98" s="38"/>
      <c r="B98" s="216" t="s">
        <v>478</v>
      </c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80"/>
      <c r="AA98" s="80"/>
      <c r="AB98" s="80"/>
      <c r="AC98" s="80"/>
      <c r="AD98" s="80"/>
      <c r="AE98" s="80"/>
      <c r="AF98" s="80"/>
      <c r="AG98" s="80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53"/>
      <c r="AT98" s="53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R98" s="158"/>
      <c r="BS98" s="158"/>
      <c r="BT98" s="158"/>
      <c r="BU98" s="158"/>
      <c r="BV98" s="158"/>
      <c r="BW98" s="158"/>
      <c r="BX98" s="158"/>
      <c r="BZ98" s="161"/>
      <c r="CA98" s="161"/>
    </row>
    <row r="99" spans="1:76" ht="9" customHeight="1">
      <c r="A99" s="38"/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80"/>
      <c r="AA99" s="80"/>
      <c r="AB99" s="80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R99" s="158"/>
      <c r="BS99" s="158"/>
      <c r="BT99" s="158"/>
      <c r="BU99" s="158"/>
      <c r="BV99" s="158"/>
      <c r="BW99" s="158"/>
      <c r="BX99" s="158"/>
    </row>
    <row r="100" spans="1:76" ht="9" customHeight="1">
      <c r="A100" s="38"/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80"/>
      <c r="AA100" s="80"/>
      <c r="AB100" s="80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R100" s="158"/>
      <c r="BS100" s="158"/>
      <c r="BT100" s="158"/>
      <c r="BU100" s="158"/>
      <c r="BV100" s="158"/>
      <c r="BW100" s="158"/>
      <c r="BX100" s="158"/>
    </row>
    <row r="101" spans="1:76" ht="9" customHeight="1" thickBot="1">
      <c r="A101" s="38"/>
      <c r="B101" s="42" t="s">
        <v>128</v>
      </c>
      <c r="C101" s="1" t="s">
        <v>327</v>
      </c>
      <c r="D101" s="172" t="s">
        <v>29</v>
      </c>
      <c r="E101" s="163"/>
      <c r="F101" s="163"/>
      <c r="G101" s="164"/>
      <c r="H101" s="61"/>
      <c r="I101" s="61"/>
      <c r="J101" s="61"/>
      <c r="K101" s="10"/>
      <c r="L101" s="10"/>
      <c r="M101" s="10"/>
      <c r="N101" s="10"/>
      <c r="O101" s="10"/>
      <c r="P101" s="10"/>
      <c r="Q101" s="10"/>
      <c r="R101" s="10"/>
      <c r="S101" s="10"/>
      <c r="T101" s="55"/>
      <c r="U101" s="55"/>
      <c r="V101" s="38"/>
      <c r="W101" s="38"/>
      <c r="X101" s="41"/>
      <c r="Y101" s="41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R101" s="158"/>
      <c r="BS101" s="158"/>
      <c r="BT101" s="158"/>
      <c r="BU101" s="158"/>
      <c r="BV101" s="158"/>
      <c r="BW101" s="158"/>
      <c r="BX101" s="158"/>
    </row>
    <row r="102" spans="1:76" ht="9" customHeight="1" thickTop="1">
      <c r="A102" s="38"/>
      <c r="B102" s="45" t="s">
        <v>130</v>
      </c>
      <c r="C102" s="2" t="s">
        <v>129</v>
      </c>
      <c r="D102" s="165"/>
      <c r="E102" s="166"/>
      <c r="F102" s="166"/>
      <c r="G102" s="167"/>
      <c r="H102" s="57">
        <v>20</v>
      </c>
      <c r="I102" s="57">
        <v>15</v>
      </c>
      <c r="J102" s="58"/>
      <c r="K102" s="10"/>
      <c r="L102" s="10"/>
      <c r="M102" s="10"/>
      <c r="N102" s="3"/>
      <c r="O102" s="3"/>
      <c r="P102" s="3"/>
      <c r="Q102" s="10"/>
      <c r="R102" s="10"/>
      <c r="S102" s="10"/>
      <c r="T102" s="38"/>
      <c r="U102" s="41"/>
      <c r="V102" s="41"/>
      <c r="W102" s="41"/>
      <c r="X102" s="41"/>
      <c r="Y102" s="41"/>
      <c r="Z102" s="41"/>
      <c r="AA102" s="41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R102" s="158"/>
      <c r="BS102" s="158"/>
      <c r="BT102" s="158"/>
      <c r="BU102" s="158"/>
      <c r="BV102" s="158"/>
      <c r="BW102" s="158"/>
      <c r="BX102" s="158"/>
    </row>
    <row r="103" spans="1:76" ht="9" customHeight="1" thickBot="1">
      <c r="A103" s="38"/>
      <c r="B103" s="44"/>
      <c r="C103" s="44"/>
      <c r="D103" s="120"/>
      <c r="E103" s="120"/>
      <c r="F103" s="120"/>
      <c r="G103" s="120"/>
      <c r="H103" s="3"/>
      <c r="I103" s="3"/>
      <c r="J103" s="3"/>
      <c r="K103" s="132"/>
      <c r="L103" s="107"/>
      <c r="M103" s="107"/>
      <c r="N103" s="3"/>
      <c r="O103" s="3"/>
      <c r="P103" s="3"/>
      <c r="Q103" s="10"/>
      <c r="R103" s="10"/>
      <c r="S103" s="10"/>
      <c r="T103" s="38"/>
      <c r="U103" s="41"/>
      <c r="V103" s="41"/>
      <c r="W103" s="41"/>
      <c r="X103" s="41"/>
      <c r="Y103" s="41"/>
      <c r="Z103" s="41"/>
      <c r="AA103" s="41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R103" s="158"/>
      <c r="BS103" s="158"/>
      <c r="BT103" s="158"/>
      <c r="BU103" s="158"/>
      <c r="BV103" s="158"/>
      <c r="BW103" s="158"/>
      <c r="BX103" s="158"/>
    </row>
    <row r="104" spans="1:76" ht="9" customHeight="1" thickTop="1">
      <c r="A104" s="38"/>
      <c r="B104" s="42" t="s">
        <v>312</v>
      </c>
      <c r="C104" s="1" t="s">
        <v>315</v>
      </c>
      <c r="D104" s="172" t="s">
        <v>27</v>
      </c>
      <c r="E104" s="163"/>
      <c r="F104" s="163"/>
      <c r="G104" s="164"/>
      <c r="H104" s="23">
        <v>19</v>
      </c>
      <c r="I104" s="23">
        <v>8</v>
      </c>
      <c r="J104" s="47"/>
      <c r="K104" s="74">
        <v>15</v>
      </c>
      <c r="L104" s="74">
        <v>15</v>
      </c>
      <c r="M104" s="133"/>
      <c r="N104" s="3"/>
      <c r="O104" s="3"/>
      <c r="P104" s="10"/>
      <c r="Q104" s="10"/>
      <c r="R104" s="10"/>
      <c r="S104" s="38"/>
      <c r="T104" s="41"/>
      <c r="U104" s="41"/>
      <c r="V104" s="41"/>
      <c r="W104" s="41"/>
      <c r="X104" s="41"/>
      <c r="Y104" s="41"/>
      <c r="Z104" s="41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R104" s="158"/>
      <c r="BS104" s="158"/>
      <c r="BT104" s="158"/>
      <c r="BU104" s="158"/>
      <c r="BV104" s="158"/>
      <c r="BW104" s="158"/>
      <c r="BX104" s="158"/>
    </row>
    <row r="105" spans="1:76" ht="9" customHeight="1">
      <c r="A105" s="38"/>
      <c r="B105" s="45" t="s">
        <v>313</v>
      </c>
      <c r="C105" s="2" t="s">
        <v>316</v>
      </c>
      <c r="D105" s="165"/>
      <c r="E105" s="166"/>
      <c r="F105" s="166"/>
      <c r="G105" s="167"/>
      <c r="H105" s="14"/>
      <c r="I105" s="14"/>
      <c r="J105" s="14"/>
      <c r="K105" s="77"/>
      <c r="L105" s="77"/>
      <c r="M105" s="134"/>
      <c r="N105" s="10"/>
      <c r="O105" s="10"/>
      <c r="P105" s="10"/>
      <c r="Q105" s="10"/>
      <c r="R105" s="10"/>
      <c r="S105" s="38"/>
      <c r="T105" s="41"/>
      <c r="U105" s="41"/>
      <c r="V105" s="41"/>
      <c r="W105" s="41"/>
      <c r="X105" s="41"/>
      <c r="Y105" s="41"/>
      <c r="Z105" s="41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R105" s="158"/>
      <c r="BS105" s="158"/>
      <c r="BT105" s="158"/>
      <c r="BU105" s="158"/>
      <c r="BV105" s="158"/>
      <c r="BW105" s="158"/>
      <c r="BX105" s="158"/>
    </row>
    <row r="106" spans="1:76" ht="9" customHeight="1" thickBot="1">
      <c r="A106" s="38"/>
      <c r="B106" s="44"/>
      <c r="C106" s="44"/>
      <c r="D106" s="120"/>
      <c r="E106" s="120"/>
      <c r="F106" s="120"/>
      <c r="G106" s="120"/>
      <c r="H106" s="3"/>
      <c r="I106" s="3"/>
      <c r="J106" s="3"/>
      <c r="K106" s="10"/>
      <c r="L106" s="10"/>
      <c r="M106" s="67"/>
      <c r="N106" s="10"/>
      <c r="O106" s="10"/>
      <c r="P106" s="10"/>
      <c r="Q106" s="10"/>
      <c r="R106" s="10"/>
      <c r="S106" s="38"/>
      <c r="T106" s="41"/>
      <c r="U106" s="41"/>
      <c r="V106" s="41"/>
      <c r="W106" s="41"/>
      <c r="X106" s="41"/>
      <c r="Y106" s="41"/>
      <c r="Z106" s="41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R106" s="158"/>
      <c r="BS106" s="158"/>
      <c r="BT106" s="158"/>
      <c r="BU106" s="158"/>
      <c r="BV106" s="158"/>
      <c r="BW106" s="158"/>
      <c r="BX106" s="158"/>
    </row>
    <row r="107" spans="1:76" ht="9" customHeight="1" thickBot="1" thickTop="1">
      <c r="A107" s="38"/>
      <c r="B107" s="42" t="s">
        <v>144</v>
      </c>
      <c r="C107" s="1" t="s">
        <v>446</v>
      </c>
      <c r="D107" s="172" t="s">
        <v>25</v>
      </c>
      <c r="E107" s="163"/>
      <c r="F107" s="163"/>
      <c r="G107" s="164"/>
      <c r="H107" s="61"/>
      <c r="I107" s="61"/>
      <c r="J107" s="61"/>
      <c r="K107" s="10"/>
      <c r="L107" s="10"/>
      <c r="M107" s="68"/>
      <c r="N107" s="138"/>
      <c r="O107" s="110"/>
      <c r="P107" s="10"/>
      <c r="Q107" s="10"/>
      <c r="R107" s="39"/>
      <c r="S107" s="41"/>
      <c r="T107" s="41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R107" s="158"/>
      <c r="BS107" s="158"/>
      <c r="BT107" s="158"/>
      <c r="BU107" s="158"/>
      <c r="BV107" s="158"/>
      <c r="BW107" s="158"/>
      <c r="BX107" s="158"/>
    </row>
    <row r="108" spans="1:76" ht="9" customHeight="1" thickTop="1">
      <c r="A108" s="38"/>
      <c r="B108" s="45" t="s">
        <v>145</v>
      </c>
      <c r="C108" s="2" t="s">
        <v>100</v>
      </c>
      <c r="D108" s="165"/>
      <c r="E108" s="166"/>
      <c r="F108" s="166"/>
      <c r="G108" s="167"/>
      <c r="H108" s="57">
        <v>13</v>
      </c>
      <c r="I108" s="57">
        <v>15</v>
      </c>
      <c r="J108" s="58">
        <v>15</v>
      </c>
      <c r="K108" s="10"/>
      <c r="L108" s="10"/>
      <c r="M108" s="68"/>
      <c r="N108" s="3"/>
      <c r="O108" s="15"/>
      <c r="P108" s="3"/>
      <c r="Q108" s="3"/>
      <c r="R108" s="39"/>
      <c r="S108" s="41"/>
      <c r="T108" s="41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R108" s="158"/>
      <c r="BS108" s="158"/>
      <c r="BT108" s="158"/>
      <c r="BU108" s="158"/>
      <c r="BV108" s="158"/>
      <c r="BW108" s="158"/>
      <c r="BX108" s="158"/>
    </row>
    <row r="109" spans="1:76" ht="9" customHeight="1" thickBot="1">
      <c r="A109" s="38"/>
      <c r="B109" s="44"/>
      <c r="C109" s="44"/>
      <c r="D109" s="120"/>
      <c r="E109" s="120"/>
      <c r="F109" s="120"/>
      <c r="G109" s="120"/>
      <c r="H109" s="3"/>
      <c r="I109" s="3"/>
      <c r="J109" s="3"/>
      <c r="K109" s="135">
        <v>11</v>
      </c>
      <c r="L109" s="136">
        <v>8</v>
      </c>
      <c r="M109" s="137"/>
      <c r="N109" s="3"/>
      <c r="O109" s="15"/>
      <c r="P109" s="3"/>
      <c r="Q109" s="3"/>
      <c r="R109" s="39"/>
      <c r="S109" s="41"/>
      <c r="T109" s="41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R109" s="158"/>
      <c r="BS109" s="158"/>
      <c r="BT109" s="158"/>
      <c r="BU109" s="158"/>
      <c r="BV109" s="158"/>
      <c r="BW109" s="158"/>
      <c r="BX109" s="158"/>
    </row>
    <row r="110" spans="1:76" ht="9" customHeight="1" thickTop="1">
      <c r="A110" s="38"/>
      <c r="B110" s="42" t="s">
        <v>317</v>
      </c>
      <c r="C110" s="1" t="s">
        <v>320</v>
      </c>
      <c r="D110" s="172" t="s">
        <v>24</v>
      </c>
      <c r="E110" s="163"/>
      <c r="F110" s="163"/>
      <c r="G110" s="164"/>
      <c r="H110" s="23">
        <v>15</v>
      </c>
      <c r="I110" s="23">
        <v>10</v>
      </c>
      <c r="J110" s="47">
        <v>6</v>
      </c>
      <c r="K110" s="77"/>
      <c r="L110" s="77"/>
      <c r="M110" s="77"/>
      <c r="N110" s="3"/>
      <c r="O110" s="15"/>
      <c r="P110" s="3"/>
      <c r="Q110" s="3"/>
      <c r="R110" s="39"/>
      <c r="S110" s="44" t="s">
        <v>309</v>
      </c>
      <c r="T110" s="38"/>
      <c r="U110" s="38"/>
      <c r="V110" s="38"/>
      <c r="W110" s="41"/>
      <c r="X110" s="41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R110" s="158"/>
      <c r="BS110" s="158"/>
      <c r="BT110" s="158"/>
      <c r="BU110" s="158"/>
      <c r="BV110" s="158"/>
      <c r="BW110" s="158"/>
      <c r="BX110" s="158"/>
    </row>
    <row r="111" spans="1:76" ht="9" customHeight="1" thickBot="1">
      <c r="A111" s="38"/>
      <c r="B111" s="45" t="s">
        <v>318</v>
      </c>
      <c r="C111" s="2" t="s">
        <v>163</v>
      </c>
      <c r="D111" s="165"/>
      <c r="E111" s="166"/>
      <c r="F111" s="166"/>
      <c r="G111" s="167"/>
      <c r="H111" s="14"/>
      <c r="I111" s="14"/>
      <c r="J111" s="14"/>
      <c r="K111" s="77"/>
      <c r="L111" s="77"/>
      <c r="M111" s="77"/>
      <c r="N111" s="3"/>
      <c r="O111" s="15"/>
      <c r="P111" s="63">
        <v>14</v>
      </c>
      <c r="Q111" s="22">
        <v>15</v>
      </c>
      <c r="R111" s="111">
        <v>10</v>
      </c>
      <c r="S111" s="168" t="s">
        <v>440</v>
      </c>
      <c r="T111" s="208"/>
      <c r="U111" s="208"/>
      <c r="V111" s="208"/>
      <c r="W111" s="208" t="s">
        <v>442</v>
      </c>
      <c r="X111" s="208"/>
      <c r="Y111" s="208"/>
      <c r="Z111" s="208"/>
      <c r="AA111" s="209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R111" s="158"/>
      <c r="BS111" s="158"/>
      <c r="BT111" s="158"/>
      <c r="BU111" s="158"/>
      <c r="BV111" s="158"/>
      <c r="BW111" s="158"/>
      <c r="BX111" s="158"/>
    </row>
    <row r="112" spans="1:76" ht="9" customHeight="1" thickTop="1">
      <c r="A112" s="38"/>
      <c r="B112" s="38"/>
      <c r="C112" s="38"/>
      <c r="D112" s="121"/>
      <c r="E112" s="121"/>
      <c r="F112" s="121"/>
      <c r="G112" s="121"/>
      <c r="H112" s="39"/>
      <c r="I112" s="39"/>
      <c r="J112" s="39"/>
      <c r="K112" s="39"/>
      <c r="L112" s="39"/>
      <c r="M112" s="39"/>
      <c r="N112" s="10"/>
      <c r="O112" s="10"/>
      <c r="P112" s="108">
        <v>16</v>
      </c>
      <c r="Q112" s="57">
        <v>10</v>
      </c>
      <c r="R112" s="112">
        <v>15</v>
      </c>
      <c r="S112" s="204" t="s">
        <v>441</v>
      </c>
      <c r="T112" s="205"/>
      <c r="U112" s="205"/>
      <c r="V112" s="205"/>
      <c r="W112" s="205" t="s">
        <v>326</v>
      </c>
      <c r="X112" s="205"/>
      <c r="Y112" s="205"/>
      <c r="Z112" s="205"/>
      <c r="AA112" s="206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R112" s="158"/>
      <c r="BS112" s="158"/>
      <c r="BT112" s="158"/>
      <c r="BU112" s="158"/>
      <c r="BV112" s="158"/>
      <c r="BW112" s="158"/>
      <c r="BX112" s="158"/>
    </row>
    <row r="113" spans="1:76" ht="9" customHeight="1">
      <c r="A113" s="38"/>
      <c r="B113" s="42" t="s">
        <v>171</v>
      </c>
      <c r="C113" s="1" t="s">
        <v>172</v>
      </c>
      <c r="D113" s="172" t="s">
        <v>26</v>
      </c>
      <c r="E113" s="163"/>
      <c r="F113" s="163"/>
      <c r="G113" s="164"/>
      <c r="H113" s="3"/>
      <c r="I113" s="3"/>
      <c r="J113" s="3"/>
      <c r="K113" s="10"/>
      <c r="L113" s="10"/>
      <c r="M113" s="10"/>
      <c r="N113" s="77"/>
      <c r="O113" s="77"/>
      <c r="P113" s="139"/>
      <c r="Q113" s="3"/>
      <c r="R113" s="10"/>
      <c r="S113" s="83"/>
      <c r="T113" s="56"/>
      <c r="U113" s="56"/>
      <c r="V113" s="56"/>
      <c r="W113" s="56"/>
      <c r="X113" s="56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R113" s="158"/>
      <c r="BS113" s="158"/>
      <c r="BT113" s="158"/>
      <c r="BU113" s="158"/>
      <c r="BV113" s="158"/>
      <c r="BW113" s="158"/>
      <c r="BX113" s="158"/>
    </row>
    <row r="114" spans="1:76" ht="9" customHeight="1">
      <c r="A114" s="38"/>
      <c r="B114" s="45" t="s">
        <v>173</v>
      </c>
      <c r="C114" s="2" t="s">
        <v>174</v>
      </c>
      <c r="D114" s="165"/>
      <c r="E114" s="166"/>
      <c r="F114" s="166"/>
      <c r="G114" s="167"/>
      <c r="H114" s="128">
        <v>15</v>
      </c>
      <c r="I114" s="128">
        <v>9</v>
      </c>
      <c r="J114" s="129">
        <v>12</v>
      </c>
      <c r="K114" s="10"/>
      <c r="L114" s="10"/>
      <c r="M114" s="10"/>
      <c r="N114" s="77"/>
      <c r="O114" s="77"/>
      <c r="P114" s="139"/>
      <c r="Q114" s="10"/>
      <c r="R114" s="10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R114" s="158"/>
      <c r="BS114" s="158"/>
      <c r="BT114" s="158"/>
      <c r="BU114" s="158"/>
      <c r="BV114" s="158"/>
      <c r="BW114" s="158"/>
      <c r="BX114" s="158"/>
    </row>
    <row r="115" spans="1:76" ht="9" customHeight="1" thickBot="1">
      <c r="A115" s="38"/>
      <c r="B115" s="44"/>
      <c r="C115" s="44"/>
      <c r="D115" s="120"/>
      <c r="E115" s="120"/>
      <c r="F115" s="120"/>
      <c r="G115" s="120"/>
      <c r="H115" s="3"/>
      <c r="I115" s="3"/>
      <c r="J115" s="130"/>
      <c r="K115" s="107"/>
      <c r="L115" s="107"/>
      <c r="M115" s="107"/>
      <c r="N115" s="77"/>
      <c r="O115" s="77"/>
      <c r="P115" s="139"/>
      <c r="Q115" s="10"/>
      <c r="R115" s="10"/>
      <c r="S115" s="52" t="s">
        <v>311</v>
      </c>
      <c r="T115" s="44"/>
      <c r="U115" s="44"/>
      <c r="V115" s="44"/>
      <c r="W115" s="44"/>
      <c r="X115" s="44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R115" s="158"/>
      <c r="BS115" s="158"/>
      <c r="BT115" s="158"/>
      <c r="BU115" s="158"/>
      <c r="BV115" s="158"/>
      <c r="BW115" s="158"/>
      <c r="BX115" s="158"/>
    </row>
    <row r="116" spans="1:76" ht="9" customHeight="1" thickBot="1" thickTop="1">
      <c r="A116" s="38"/>
      <c r="B116" s="42" t="s">
        <v>321</v>
      </c>
      <c r="C116" s="1" t="s">
        <v>324</v>
      </c>
      <c r="D116" s="172" t="s">
        <v>28</v>
      </c>
      <c r="E116" s="163"/>
      <c r="F116" s="163"/>
      <c r="G116" s="164"/>
      <c r="H116" s="59">
        <v>13</v>
      </c>
      <c r="I116" s="59">
        <v>15</v>
      </c>
      <c r="J116" s="60">
        <v>15</v>
      </c>
      <c r="K116" s="74">
        <v>10</v>
      </c>
      <c r="L116" s="74">
        <v>18</v>
      </c>
      <c r="M116" s="133">
        <v>15</v>
      </c>
      <c r="N116" s="10"/>
      <c r="O116" s="10"/>
      <c r="P116" s="139"/>
      <c r="Q116" s="10"/>
      <c r="R116" s="10"/>
      <c r="S116" s="168" t="s">
        <v>443</v>
      </c>
      <c r="T116" s="208"/>
      <c r="U116" s="208"/>
      <c r="V116" s="208"/>
      <c r="W116" s="208" t="s">
        <v>445</v>
      </c>
      <c r="X116" s="208"/>
      <c r="Y116" s="208"/>
      <c r="Z116" s="208"/>
      <c r="AA116" s="209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R116" s="158"/>
      <c r="BS116" s="158"/>
      <c r="BT116" s="158"/>
      <c r="BU116" s="158"/>
      <c r="BV116" s="158"/>
      <c r="BW116" s="158"/>
      <c r="BX116" s="158"/>
    </row>
    <row r="117" spans="1:76" ht="9" customHeight="1" thickTop="1">
      <c r="A117" s="38"/>
      <c r="B117" s="45" t="s">
        <v>322</v>
      </c>
      <c r="C117" s="2" t="s">
        <v>324</v>
      </c>
      <c r="D117" s="165"/>
      <c r="E117" s="166"/>
      <c r="F117" s="166"/>
      <c r="G117" s="167"/>
      <c r="H117" s="3"/>
      <c r="I117" s="3"/>
      <c r="J117" s="3"/>
      <c r="K117" s="77"/>
      <c r="L117" s="77"/>
      <c r="M117" s="134"/>
      <c r="N117" s="10"/>
      <c r="O117" s="10"/>
      <c r="P117" s="139"/>
      <c r="Q117" s="10"/>
      <c r="R117" s="10"/>
      <c r="S117" s="204" t="s">
        <v>444</v>
      </c>
      <c r="T117" s="205"/>
      <c r="U117" s="205"/>
      <c r="V117" s="205"/>
      <c r="W117" s="205" t="s">
        <v>327</v>
      </c>
      <c r="X117" s="205"/>
      <c r="Y117" s="205"/>
      <c r="Z117" s="205"/>
      <c r="AA117" s="206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R117" s="158"/>
      <c r="BS117" s="158"/>
      <c r="BT117" s="158"/>
      <c r="BU117" s="158"/>
      <c r="BV117" s="158"/>
      <c r="BW117" s="158"/>
      <c r="BX117" s="158"/>
    </row>
    <row r="118" spans="1:76" ht="9" customHeight="1" thickBot="1">
      <c r="A118" s="38"/>
      <c r="B118" s="44"/>
      <c r="C118" s="44"/>
      <c r="D118" s="120"/>
      <c r="E118" s="120"/>
      <c r="F118" s="120"/>
      <c r="G118" s="120"/>
      <c r="H118" s="3"/>
      <c r="I118" s="3"/>
      <c r="J118" s="3"/>
      <c r="K118" s="10"/>
      <c r="L118" s="10"/>
      <c r="M118" s="67"/>
      <c r="N118" s="132"/>
      <c r="O118" s="107"/>
      <c r="P118" s="139"/>
      <c r="Q118" s="10"/>
      <c r="R118" s="10"/>
      <c r="S118" s="41"/>
      <c r="T118" s="41"/>
      <c r="U118" s="41"/>
      <c r="V118" s="41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R118" s="158"/>
      <c r="BS118" s="158"/>
      <c r="BT118" s="158"/>
      <c r="BU118" s="158"/>
      <c r="BV118" s="158"/>
      <c r="BW118" s="158"/>
      <c r="BX118" s="158"/>
    </row>
    <row r="119" spans="1:76" ht="9" customHeight="1" thickTop="1">
      <c r="A119" s="38"/>
      <c r="B119" s="42" t="s">
        <v>188</v>
      </c>
      <c r="C119" s="1" t="s">
        <v>93</v>
      </c>
      <c r="D119" s="172" t="s">
        <v>32</v>
      </c>
      <c r="E119" s="163"/>
      <c r="F119" s="163"/>
      <c r="G119" s="164"/>
      <c r="H119" s="3"/>
      <c r="I119" s="3"/>
      <c r="J119" s="3"/>
      <c r="K119" s="10"/>
      <c r="L119" s="10"/>
      <c r="M119" s="68"/>
      <c r="N119" s="10"/>
      <c r="O119" s="10"/>
      <c r="P119" s="10"/>
      <c r="Q119" s="10"/>
      <c r="R119" s="10"/>
      <c r="S119" s="53"/>
      <c r="T119" s="69"/>
      <c r="U119" s="69"/>
      <c r="V119" s="69"/>
      <c r="W119" s="41"/>
      <c r="X119" s="41"/>
      <c r="Y119" s="41"/>
      <c r="Z119" s="41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R119" s="158"/>
      <c r="BS119" s="158"/>
      <c r="BT119" s="158"/>
      <c r="BU119" s="158"/>
      <c r="BV119" s="158"/>
      <c r="BW119" s="158"/>
      <c r="BX119" s="158"/>
    </row>
    <row r="120" spans="1:76" ht="9" customHeight="1">
      <c r="A120" s="38"/>
      <c r="B120" s="45" t="s">
        <v>189</v>
      </c>
      <c r="C120" s="2" t="s">
        <v>93</v>
      </c>
      <c r="D120" s="165"/>
      <c r="E120" s="166"/>
      <c r="F120" s="166"/>
      <c r="G120" s="167"/>
      <c r="H120" s="103">
        <v>10</v>
      </c>
      <c r="I120" s="46">
        <v>12</v>
      </c>
      <c r="J120" s="131"/>
      <c r="K120" s="10"/>
      <c r="L120" s="10"/>
      <c r="M120" s="68"/>
      <c r="N120" s="3"/>
      <c r="O120" s="3"/>
      <c r="P120" s="10"/>
      <c r="Q120" s="10"/>
      <c r="R120" s="10"/>
      <c r="S120" s="53"/>
      <c r="T120" s="69"/>
      <c r="U120" s="69"/>
      <c r="V120" s="69"/>
      <c r="W120" s="41"/>
      <c r="X120" s="41"/>
      <c r="Y120" s="41"/>
      <c r="Z120" s="41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R120" s="158"/>
      <c r="BS120" s="158"/>
      <c r="BT120" s="158"/>
      <c r="BU120" s="158"/>
      <c r="BV120" s="158"/>
      <c r="BW120" s="158"/>
      <c r="BX120" s="158"/>
    </row>
    <row r="121" spans="1:76" ht="9" customHeight="1" thickBot="1">
      <c r="A121" s="38"/>
      <c r="B121" s="44"/>
      <c r="C121" s="43"/>
      <c r="D121" s="56"/>
      <c r="E121" s="56"/>
      <c r="F121" s="56"/>
      <c r="G121" s="56"/>
      <c r="H121" s="3"/>
      <c r="I121" s="3"/>
      <c r="J121" s="130"/>
      <c r="K121" s="136">
        <v>15</v>
      </c>
      <c r="L121" s="136">
        <v>16</v>
      </c>
      <c r="M121" s="137">
        <v>8</v>
      </c>
      <c r="N121" s="3"/>
      <c r="O121" s="3"/>
      <c r="P121" s="10"/>
      <c r="Q121" s="10"/>
      <c r="R121" s="10"/>
      <c r="S121" s="53"/>
      <c r="T121" s="69"/>
      <c r="U121" s="69"/>
      <c r="V121" s="69"/>
      <c r="W121" s="41"/>
      <c r="X121" s="41"/>
      <c r="Y121" s="41"/>
      <c r="Z121" s="41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R121" s="158"/>
      <c r="BS121" s="158"/>
      <c r="BT121" s="158"/>
      <c r="BU121" s="158"/>
      <c r="BV121" s="158"/>
      <c r="BW121" s="158"/>
      <c r="BX121" s="158"/>
    </row>
    <row r="122" spans="1:76" ht="9" customHeight="1" thickBot="1" thickTop="1">
      <c r="A122" s="38"/>
      <c r="B122" s="42" t="s">
        <v>447</v>
      </c>
      <c r="C122" s="1" t="s">
        <v>449</v>
      </c>
      <c r="D122" s="172" t="s">
        <v>33</v>
      </c>
      <c r="E122" s="163"/>
      <c r="F122" s="163"/>
      <c r="G122" s="164"/>
      <c r="H122" s="59">
        <v>15</v>
      </c>
      <c r="I122" s="59">
        <v>15</v>
      </c>
      <c r="J122" s="60"/>
      <c r="K122" s="77"/>
      <c r="L122" s="77"/>
      <c r="M122" s="77"/>
      <c r="N122" s="3"/>
      <c r="O122" s="3"/>
      <c r="P122" s="10"/>
      <c r="Q122" s="10"/>
      <c r="R122" s="10"/>
      <c r="S122" s="38"/>
      <c r="T122" s="41"/>
      <c r="U122" s="41"/>
      <c r="V122" s="41"/>
      <c r="W122" s="41"/>
      <c r="X122" s="41"/>
      <c r="Y122" s="41"/>
      <c r="Z122" s="41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R122" s="158"/>
      <c r="BS122" s="158"/>
      <c r="BT122" s="158"/>
      <c r="BU122" s="158"/>
      <c r="BV122" s="158"/>
      <c r="BW122" s="158"/>
      <c r="BX122" s="158"/>
    </row>
    <row r="123" spans="1:76" ht="9" customHeight="1" thickTop="1">
      <c r="A123" s="38"/>
      <c r="B123" s="45" t="s">
        <v>448</v>
      </c>
      <c r="C123" s="2" t="s">
        <v>450</v>
      </c>
      <c r="D123" s="165"/>
      <c r="E123" s="166"/>
      <c r="F123" s="166"/>
      <c r="G123" s="167"/>
      <c r="H123" s="14"/>
      <c r="I123" s="14"/>
      <c r="J123" s="14"/>
      <c r="K123" s="54"/>
      <c r="L123" s="54"/>
      <c r="M123" s="54"/>
      <c r="N123" s="65"/>
      <c r="O123" s="65"/>
      <c r="P123" s="65"/>
      <c r="Q123" s="65"/>
      <c r="R123" s="53"/>
      <c r="S123" s="53"/>
      <c r="T123" s="38"/>
      <c r="U123" s="41"/>
      <c r="V123" s="41"/>
      <c r="W123" s="41"/>
      <c r="X123" s="41"/>
      <c r="Y123" s="41"/>
      <c r="Z123" s="41"/>
      <c r="AA123" s="41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R123" s="158"/>
      <c r="BS123" s="158"/>
      <c r="BT123" s="158"/>
      <c r="BU123" s="158"/>
      <c r="BV123" s="158"/>
      <c r="BW123" s="158"/>
      <c r="BX123" s="158"/>
    </row>
    <row r="124" spans="1:76" ht="9" customHeight="1" thickBo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41"/>
      <c r="V124" s="41"/>
      <c r="W124" s="41"/>
      <c r="X124" s="41"/>
      <c r="Y124" s="41"/>
      <c r="Z124" s="41"/>
      <c r="AA124" s="41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R124" s="158"/>
      <c r="BS124" s="158"/>
      <c r="BT124" s="158"/>
      <c r="BU124" s="158"/>
      <c r="BV124" s="158"/>
      <c r="BW124" s="158"/>
      <c r="BX124" s="158"/>
    </row>
    <row r="125" spans="1:76" ht="9" customHeight="1">
      <c r="A125" s="38"/>
      <c r="B125" s="260" t="s">
        <v>258</v>
      </c>
      <c r="C125" s="262"/>
      <c r="D125" s="255" t="str">
        <f>B127</f>
        <v>乗松　徹</v>
      </c>
      <c r="E125" s="175"/>
      <c r="F125" s="175"/>
      <c r="G125" s="173"/>
      <c r="H125" s="174" t="str">
        <f>B130</f>
        <v>谷永将司</v>
      </c>
      <c r="I125" s="175"/>
      <c r="J125" s="175"/>
      <c r="K125" s="173"/>
      <c r="L125" s="174" t="str">
        <f>B133</f>
        <v>宮本孝亮</v>
      </c>
      <c r="M125" s="175"/>
      <c r="N125" s="175"/>
      <c r="O125" s="173"/>
      <c r="P125" s="174" t="str">
        <f>B136</f>
        <v>鈴木　誠</v>
      </c>
      <c r="Q125" s="175"/>
      <c r="R125" s="175"/>
      <c r="S125" s="266"/>
      <c r="T125" s="169" t="s">
        <v>3</v>
      </c>
      <c r="U125" s="170"/>
      <c r="V125" s="170"/>
      <c r="W125" s="171"/>
      <c r="X125" s="38"/>
      <c r="Y125" s="38"/>
      <c r="Z125" s="38"/>
      <c r="AA125" s="260" t="s">
        <v>259</v>
      </c>
      <c r="AB125" s="261"/>
      <c r="AC125" s="261"/>
      <c r="AD125" s="261"/>
      <c r="AE125" s="261"/>
      <c r="AF125" s="261"/>
      <c r="AG125" s="261"/>
      <c r="AH125" s="261"/>
      <c r="AI125" s="262"/>
      <c r="AJ125" s="255" t="str">
        <f>AA127</f>
        <v>瀬尾光司</v>
      </c>
      <c r="AK125" s="175"/>
      <c r="AL125" s="175"/>
      <c r="AM125" s="173"/>
      <c r="AN125" s="174" t="str">
        <f>AA130</f>
        <v>長野絢一</v>
      </c>
      <c r="AO125" s="175"/>
      <c r="AP125" s="175"/>
      <c r="AQ125" s="173"/>
      <c r="AR125" s="174" t="str">
        <f>AA133</f>
        <v>山内義久</v>
      </c>
      <c r="AS125" s="175"/>
      <c r="AT125" s="175"/>
      <c r="AU125" s="173"/>
      <c r="AV125" s="174" t="str">
        <f>AA136</f>
        <v>山岡　努</v>
      </c>
      <c r="AW125" s="175"/>
      <c r="AX125" s="175"/>
      <c r="AY125" s="266"/>
      <c r="AZ125" s="169" t="s">
        <v>3</v>
      </c>
      <c r="BA125" s="170"/>
      <c r="BB125" s="170"/>
      <c r="BC125" s="171"/>
      <c r="BD125" s="38"/>
      <c r="BE125" s="38"/>
      <c r="BF125" s="38"/>
      <c r="BG125" s="38"/>
      <c r="BH125" s="38"/>
      <c r="BI125" s="38"/>
      <c r="BR125" s="158"/>
      <c r="BS125" s="158"/>
      <c r="BT125" s="158"/>
      <c r="BU125" s="158"/>
      <c r="BV125" s="158"/>
      <c r="BW125" s="158"/>
      <c r="BX125" s="158"/>
    </row>
    <row r="126" spans="1:76" ht="9" customHeight="1" thickBot="1">
      <c r="A126" s="38"/>
      <c r="B126" s="263"/>
      <c r="C126" s="265"/>
      <c r="D126" s="258" t="str">
        <f>B128</f>
        <v>山口智子</v>
      </c>
      <c r="E126" s="245"/>
      <c r="F126" s="245"/>
      <c r="G126" s="259"/>
      <c r="H126" s="244" t="str">
        <f>B131</f>
        <v>加藤里美</v>
      </c>
      <c r="I126" s="245"/>
      <c r="J126" s="245"/>
      <c r="K126" s="259"/>
      <c r="L126" s="244" t="str">
        <f>B134</f>
        <v>宮本温子</v>
      </c>
      <c r="M126" s="245"/>
      <c r="N126" s="245"/>
      <c r="O126" s="259"/>
      <c r="P126" s="244" t="str">
        <f>B137</f>
        <v>大西加代子</v>
      </c>
      <c r="Q126" s="245"/>
      <c r="R126" s="245"/>
      <c r="S126" s="246"/>
      <c r="T126" s="247" t="s">
        <v>4</v>
      </c>
      <c r="U126" s="248"/>
      <c r="V126" s="248"/>
      <c r="W126" s="249"/>
      <c r="X126" s="38"/>
      <c r="Y126" s="38"/>
      <c r="Z126" s="38"/>
      <c r="AA126" s="263"/>
      <c r="AB126" s="264"/>
      <c r="AC126" s="264"/>
      <c r="AD126" s="264"/>
      <c r="AE126" s="264"/>
      <c r="AF126" s="264"/>
      <c r="AG126" s="264"/>
      <c r="AH126" s="264"/>
      <c r="AI126" s="265"/>
      <c r="AJ126" s="258" t="str">
        <f>AA128</f>
        <v>越智理恵</v>
      </c>
      <c r="AK126" s="245"/>
      <c r="AL126" s="245"/>
      <c r="AM126" s="259"/>
      <c r="AN126" s="244" t="str">
        <f>AA131</f>
        <v>宮内富子</v>
      </c>
      <c r="AO126" s="245"/>
      <c r="AP126" s="245"/>
      <c r="AQ126" s="259"/>
      <c r="AR126" s="244" t="str">
        <f>AA134</f>
        <v>田中やす子</v>
      </c>
      <c r="AS126" s="245"/>
      <c r="AT126" s="245"/>
      <c r="AU126" s="259"/>
      <c r="AV126" s="244" t="str">
        <f>AA137</f>
        <v>重成純子</v>
      </c>
      <c r="AW126" s="245"/>
      <c r="AX126" s="245"/>
      <c r="AY126" s="246"/>
      <c r="AZ126" s="247" t="s">
        <v>4</v>
      </c>
      <c r="BA126" s="248"/>
      <c r="BB126" s="248"/>
      <c r="BC126" s="249"/>
      <c r="BD126" s="38"/>
      <c r="BE126" s="38"/>
      <c r="BF126" s="38"/>
      <c r="BG126" s="38"/>
      <c r="BH126" s="38"/>
      <c r="BI126" s="38"/>
      <c r="BR126" s="158"/>
      <c r="BS126" s="158"/>
      <c r="BT126" s="158"/>
      <c r="BU126" s="158"/>
      <c r="BV126" s="158"/>
      <c r="BW126" s="158"/>
      <c r="BX126" s="158"/>
    </row>
    <row r="127" spans="1:76" ht="9" customHeight="1">
      <c r="A127" s="38"/>
      <c r="B127" s="79" t="s">
        <v>122</v>
      </c>
      <c r="C127" s="78" t="s">
        <v>123</v>
      </c>
      <c r="D127" s="250"/>
      <c r="E127" s="251"/>
      <c r="F127" s="251"/>
      <c r="G127" s="252"/>
      <c r="H127" s="6">
        <v>15</v>
      </c>
      <c r="I127" s="24" t="str">
        <f>IF(H127="","","-")</f>
        <v>-</v>
      </c>
      <c r="J127" s="28">
        <v>11</v>
      </c>
      <c r="K127" s="239" t="str">
        <f>IF(H127&lt;&gt;"",IF(H127&gt;J127,IF(H128&gt;J128,"○",IF(H129&gt;J129,"○","×")),IF(H128&gt;J128,IF(H129&gt;J129,"○","×"),"×")),"")</f>
        <v>○</v>
      </c>
      <c r="L127" s="6">
        <v>15</v>
      </c>
      <c r="M127" s="25" t="str">
        <f aca="true" t="shared" si="28" ref="M127:M132">IF(L127="","","-")</f>
        <v>-</v>
      </c>
      <c r="N127" s="94">
        <v>8</v>
      </c>
      <c r="O127" s="239" t="str">
        <f>IF(L127&lt;&gt;"",IF(L127&gt;N127,IF(L128&gt;N128,"○",IF(L129&gt;N129,"○","×")),IF(L128&gt;N128,IF(L129&gt;N129,"○","×"),"×")),"")</f>
        <v>×</v>
      </c>
      <c r="P127" s="162">
        <v>11</v>
      </c>
      <c r="Q127" s="25" t="str">
        <f aca="true" t="shared" si="29" ref="Q127:Q135">IF(P127="","","-")</f>
        <v>-</v>
      </c>
      <c r="R127" s="28">
        <v>15</v>
      </c>
      <c r="S127" s="240" t="str">
        <f>IF(P127&lt;&gt;"",IF(P127&gt;R127,IF(P128&gt;R128,"○",IF(P129&gt;R129,"○","×")),IF(P128&gt;R128,IF(P129&gt;R129,"○","×"),"×")),"")</f>
        <v>○</v>
      </c>
      <c r="T127" s="241" t="s">
        <v>239</v>
      </c>
      <c r="U127" s="242"/>
      <c r="V127" s="242"/>
      <c r="W127" s="243"/>
      <c r="X127" s="38"/>
      <c r="Y127" s="38"/>
      <c r="Z127" s="38"/>
      <c r="AA127" s="255" t="s">
        <v>133</v>
      </c>
      <c r="AB127" s="175"/>
      <c r="AC127" s="175"/>
      <c r="AD127" s="175"/>
      <c r="AE127" s="256" t="s">
        <v>134</v>
      </c>
      <c r="AF127" s="256"/>
      <c r="AG127" s="256"/>
      <c r="AH127" s="256"/>
      <c r="AI127" s="257"/>
      <c r="AJ127" s="250"/>
      <c r="AK127" s="251"/>
      <c r="AL127" s="251"/>
      <c r="AM127" s="252"/>
      <c r="AN127" s="6">
        <v>15</v>
      </c>
      <c r="AO127" s="24" t="str">
        <f>IF(AN127="","","-")</f>
        <v>-</v>
      </c>
      <c r="AP127" s="28">
        <v>7</v>
      </c>
      <c r="AQ127" s="239" t="str">
        <f>IF(AN127&lt;&gt;"",IF(AN127&gt;AP127,IF(AN128&gt;AP128,"○",IF(AN129&gt;AP129,"○","×")),IF(AN128&gt;AP128,IF(AN129&gt;AP129,"○","×"),"×")),"")</f>
        <v>○</v>
      </c>
      <c r="AR127" s="6">
        <v>15</v>
      </c>
      <c r="AS127" s="25" t="str">
        <f aca="true" t="shared" si="30" ref="AS127:AS132">IF(AR127="","","-")</f>
        <v>-</v>
      </c>
      <c r="AT127" s="94">
        <v>6</v>
      </c>
      <c r="AU127" s="239" t="str">
        <f>IF(AR127&lt;&gt;"",IF(AR127&gt;AT127,IF(AR128&gt;AT128,"○",IF(AR129&gt;AT129,"○","×")),IF(AR128&gt;AT128,IF(AR129&gt;AT129,"○","×"),"×")),"")</f>
        <v>○</v>
      </c>
      <c r="AV127" s="162">
        <v>11</v>
      </c>
      <c r="AW127" s="25" t="str">
        <f aca="true" t="shared" si="31" ref="AW127:AW135">IF(AV127="","","-")</f>
        <v>-</v>
      </c>
      <c r="AX127" s="28">
        <v>15</v>
      </c>
      <c r="AY127" s="240" t="str">
        <f>IF(AV127&lt;&gt;"",IF(AV127&gt;AX127,IF(AV128&gt;AX128,"○",IF(AV129&gt;AX129,"○","×")),IF(AV128&gt;AX128,IF(AV129&gt;AX129,"○","×"),"×")),"")</f>
        <v>×</v>
      </c>
      <c r="AZ127" s="241" t="s">
        <v>239</v>
      </c>
      <c r="BA127" s="242"/>
      <c r="BB127" s="242"/>
      <c r="BC127" s="243"/>
      <c r="BD127" s="38"/>
      <c r="BE127" s="38"/>
      <c r="BF127" s="38"/>
      <c r="BG127" s="38"/>
      <c r="BH127" s="38"/>
      <c r="BI127" s="38"/>
      <c r="BR127" s="158"/>
      <c r="BS127" s="158"/>
      <c r="BT127" s="158"/>
      <c r="BU127" s="158"/>
      <c r="BV127" s="158"/>
      <c r="BW127" s="158"/>
      <c r="BX127" s="158"/>
    </row>
    <row r="128" spans="1:76" ht="9" customHeight="1">
      <c r="A128" s="38"/>
      <c r="B128" s="11" t="s">
        <v>124</v>
      </c>
      <c r="C128" s="5"/>
      <c r="D128" s="253"/>
      <c r="E128" s="193"/>
      <c r="F128" s="193"/>
      <c r="G128" s="194"/>
      <c r="H128" s="6">
        <v>15</v>
      </c>
      <c r="I128" s="24" t="str">
        <f>IF(H128="","","-")</f>
        <v>-</v>
      </c>
      <c r="J128" s="95">
        <v>13</v>
      </c>
      <c r="K128" s="236"/>
      <c r="L128" s="6">
        <v>6</v>
      </c>
      <c r="M128" s="24" t="str">
        <f t="shared" si="28"/>
        <v>-</v>
      </c>
      <c r="N128" s="28">
        <v>15</v>
      </c>
      <c r="O128" s="236"/>
      <c r="P128" s="6">
        <v>15</v>
      </c>
      <c r="Q128" s="24" t="str">
        <f t="shared" si="29"/>
        <v>-</v>
      </c>
      <c r="R128" s="28">
        <v>7</v>
      </c>
      <c r="S128" s="224"/>
      <c r="T128" s="213"/>
      <c r="U128" s="214"/>
      <c r="V128" s="214"/>
      <c r="W128" s="215"/>
      <c r="X128" s="38"/>
      <c r="Y128" s="38"/>
      <c r="Z128" s="38"/>
      <c r="AA128" s="228" t="s">
        <v>135</v>
      </c>
      <c r="AB128" s="229"/>
      <c r="AC128" s="229"/>
      <c r="AD128" s="229"/>
      <c r="AE128" s="230"/>
      <c r="AF128" s="230"/>
      <c r="AG128" s="230"/>
      <c r="AH128" s="230"/>
      <c r="AI128" s="231"/>
      <c r="AJ128" s="253"/>
      <c r="AK128" s="193"/>
      <c r="AL128" s="193"/>
      <c r="AM128" s="194"/>
      <c r="AN128" s="6">
        <v>15</v>
      </c>
      <c r="AO128" s="24" t="str">
        <f>IF(AN128="","","-")</f>
        <v>-</v>
      </c>
      <c r="AP128" s="95">
        <v>13</v>
      </c>
      <c r="AQ128" s="236"/>
      <c r="AR128" s="6">
        <v>7</v>
      </c>
      <c r="AS128" s="24" t="str">
        <f t="shared" si="30"/>
        <v>-</v>
      </c>
      <c r="AT128" s="28">
        <v>15</v>
      </c>
      <c r="AU128" s="236"/>
      <c r="AV128" s="6">
        <v>16</v>
      </c>
      <c r="AW128" s="24" t="str">
        <f t="shared" si="31"/>
        <v>-</v>
      </c>
      <c r="AX128" s="28">
        <v>18</v>
      </c>
      <c r="AY128" s="224"/>
      <c r="AZ128" s="213"/>
      <c r="BA128" s="214"/>
      <c r="BB128" s="214"/>
      <c r="BC128" s="215"/>
      <c r="BD128" s="38"/>
      <c r="BE128" s="38"/>
      <c r="BF128" s="38"/>
      <c r="BG128" s="38"/>
      <c r="BH128" s="38"/>
      <c r="BI128" s="38"/>
      <c r="BR128" s="158"/>
      <c r="BS128" s="158"/>
      <c r="BT128" s="158"/>
      <c r="BU128" s="158"/>
      <c r="BV128" s="158"/>
      <c r="BW128" s="158"/>
      <c r="BX128" s="158"/>
    </row>
    <row r="129" spans="1:76" ht="9" customHeight="1" thickBot="1">
      <c r="A129" s="38"/>
      <c r="B129" s="12"/>
      <c r="C129" s="93" t="s">
        <v>39</v>
      </c>
      <c r="D129" s="254"/>
      <c r="E129" s="222"/>
      <c r="F129" s="222"/>
      <c r="G129" s="223"/>
      <c r="H129" s="9"/>
      <c r="I129" s="24">
        <f>IF(H129="","","-")</f>
      </c>
      <c r="J129" s="31"/>
      <c r="K129" s="237"/>
      <c r="L129" s="9">
        <v>12</v>
      </c>
      <c r="M129" s="26" t="str">
        <f t="shared" si="28"/>
        <v>-</v>
      </c>
      <c r="N129" s="31">
        <v>15</v>
      </c>
      <c r="O129" s="236"/>
      <c r="P129" s="9">
        <v>15</v>
      </c>
      <c r="Q129" s="26" t="str">
        <f t="shared" si="29"/>
        <v>-</v>
      </c>
      <c r="R129" s="31">
        <v>10</v>
      </c>
      <c r="S129" s="224"/>
      <c r="T129" s="16">
        <v>2</v>
      </c>
      <c r="U129" s="17" t="s">
        <v>20</v>
      </c>
      <c r="V129" s="17">
        <v>1</v>
      </c>
      <c r="W129" s="18" t="s">
        <v>6</v>
      </c>
      <c r="X129" s="38"/>
      <c r="Y129" s="38"/>
      <c r="Z129" s="38"/>
      <c r="AA129" s="232"/>
      <c r="AB129" s="233"/>
      <c r="AC129" s="233"/>
      <c r="AD129" s="233"/>
      <c r="AE129" s="234" t="s">
        <v>39</v>
      </c>
      <c r="AF129" s="234"/>
      <c r="AG129" s="234"/>
      <c r="AH129" s="234"/>
      <c r="AI129" s="225"/>
      <c r="AJ129" s="254"/>
      <c r="AK129" s="222"/>
      <c r="AL129" s="222"/>
      <c r="AM129" s="223"/>
      <c r="AN129" s="9"/>
      <c r="AO129" s="24">
        <f>IF(AN129="","","-")</f>
      </c>
      <c r="AP129" s="31"/>
      <c r="AQ129" s="237"/>
      <c r="AR129" s="9">
        <v>15</v>
      </c>
      <c r="AS129" s="26" t="str">
        <f t="shared" si="30"/>
        <v>-</v>
      </c>
      <c r="AT129" s="31">
        <v>12</v>
      </c>
      <c r="AU129" s="236"/>
      <c r="AV129" s="9"/>
      <c r="AW129" s="26">
        <f t="shared" si="31"/>
      </c>
      <c r="AX129" s="31"/>
      <c r="AY129" s="224"/>
      <c r="AZ129" s="16">
        <v>2</v>
      </c>
      <c r="BA129" s="17" t="s">
        <v>20</v>
      </c>
      <c r="BB129" s="17">
        <v>1</v>
      </c>
      <c r="BC129" s="18" t="s">
        <v>6</v>
      </c>
      <c r="BD129" s="38"/>
      <c r="BE129" s="38"/>
      <c r="BF129" s="38"/>
      <c r="BG129" s="38"/>
      <c r="BH129" s="38"/>
      <c r="BI129" s="38"/>
      <c r="BR129" s="158"/>
      <c r="BS129" s="158"/>
      <c r="BT129" s="158"/>
      <c r="BU129" s="158"/>
      <c r="BV129" s="158"/>
      <c r="BW129" s="158"/>
      <c r="BX129" s="158"/>
    </row>
    <row r="130" spans="1:76" ht="9" customHeight="1">
      <c r="A130" s="38"/>
      <c r="B130" s="79" t="s">
        <v>125</v>
      </c>
      <c r="C130" s="78" t="s">
        <v>78</v>
      </c>
      <c r="D130" s="27">
        <f>IF(J127="","",J127)</f>
        <v>11</v>
      </c>
      <c r="E130" s="24" t="str">
        <f aca="true" t="shared" si="32" ref="E130:E138">IF(D130="","","-")</f>
        <v>-</v>
      </c>
      <c r="F130" s="28">
        <f>IF(H127="","",H127)</f>
        <v>15</v>
      </c>
      <c r="G130" s="186" t="str">
        <f>IF(K127="","",IF(K127="○","×",IF(K127="×","○")))</f>
        <v>×</v>
      </c>
      <c r="H130" s="189"/>
      <c r="I130" s="190"/>
      <c r="J130" s="190"/>
      <c r="K130" s="191"/>
      <c r="L130" s="6">
        <v>15</v>
      </c>
      <c r="M130" s="24" t="str">
        <f t="shared" si="28"/>
        <v>-</v>
      </c>
      <c r="N130" s="28">
        <v>12</v>
      </c>
      <c r="O130" s="235" t="str">
        <f>IF(L130&lt;&gt;"",IF(L130&gt;N130,IF(L131&gt;N131,"○",IF(L132&gt;N132,"○","×")),IF(L131&gt;N131,IF(L132&gt;N132,"○","×"),"×")),"")</f>
        <v>×</v>
      </c>
      <c r="P130" s="6">
        <v>15</v>
      </c>
      <c r="Q130" s="24" t="str">
        <f t="shared" si="29"/>
        <v>-</v>
      </c>
      <c r="R130" s="28">
        <v>11</v>
      </c>
      <c r="S130" s="238" t="str">
        <f>IF(P130&lt;&gt;"",IF(P130&gt;R130,IF(P131&gt;R131,"○",IF(P132&gt;R132,"○","×")),IF(P131&gt;R131,IF(P132&gt;R132,"○","×"),"×")),"")</f>
        <v>○</v>
      </c>
      <c r="T130" s="210" t="s">
        <v>280</v>
      </c>
      <c r="U130" s="211"/>
      <c r="V130" s="211"/>
      <c r="W130" s="212"/>
      <c r="X130" s="38"/>
      <c r="Y130" s="38"/>
      <c r="Z130" s="38"/>
      <c r="AA130" s="207" t="s">
        <v>310</v>
      </c>
      <c r="AB130" s="176"/>
      <c r="AC130" s="176"/>
      <c r="AD130" s="176"/>
      <c r="AE130" s="226" t="s">
        <v>136</v>
      </c>
      <c r="AF130" s="226"/>
      <c r="AG130" s="226"/>
      <c r="AH130" s="226"/>
      <c r="AI130" s="227"/>
      <c r="AJ130" s="27">
        <f>IF(AP127="","",AP127)</f>
        <v>7</v>
      </c>
      <c r="AK130" s="24" t="str">
        <f aca="true" t="shared" si="33" ref="AK130:AK138">IF(AJ130="","","-")</f>
        <v>-</v>
      </c>
      <c r="AL130" s="28">
        <f>IF(AN127="","",AN127)</f>
        <v>15</v>
      </c>
      <c r="AM130" s="186" t="str">
        <f>IF(AQ127="","",IF(AQ127="○","×",IF(AQ127="×","○")))</f>
        <v>×</v>
      </c>
      <c r="AN130" s="189"/>
      <c r="AO130" s="190"/>
      <c r="AP130" s="190"/>
      <c r="AQ130" s="191"/>
      <c r="AR130" s="6">
        <v>15</v>
      </c>
      <c r="AS130" s="24" t="str">
        <f t="shared" si="30"/>
        <v>-</v>
      </c>
      <c r="AT130" s="28">
        <v>8</v>
      </c>
      <c r="AU130" s="235" t="str">
        <f>IF(AR130&lt;&gt;"",IF(AR130&gt;AT130,IF(AR131&gt;AT131,"○",IF(AR132&gt;AT132,"○","×")),IF(AR131&gt;AT131,IF(AR132&gt;AT132,"○","×"),"×")),"")</f>
        <v>○</v>
      </c>
      <c r="AV130" s="6">
        <v>15</v>
      </c>
      <c r="AW130" s="24" t="str">
        <f t="shared" si="31"/>
        <v>-</v>
      </c>
      <c r="AX130" s="28">
        <v>9</v>
      </c>
      <c r="AY130" s="238" t="str">
        <f>IF(AV130&lt;&gt;"",IF(AV130&gt;AX130,IF(AV131&gt;AX131,"○",IF(AV132&gt;AX132,"○","×")),IF(AV131&gt;AX131,IF(AV132&gt;AX132,"○","×"),"×")),"")</f>
        <v>×</v>
      </c>
      <c r="AZ130" s="210" t="s">
        <v>280</v>
      </c>
      <c r="BA130" s="211"/>
      <c r="BB130" s="211"/>
      <c r="BC130" s="212"/>
      <c r="BD130" s="38"/>
      <c r="BE130" s="38"/>
      <c r="BF130" s="38"/>
      <c r="BG130" s="38"/>
      <c r="BH130" s="38"/>
      <c r="BI130" s="38"/>
      <c r="BR130" s="158"/>
      <c r="BS130" s="158"/>
      <c r="BT130" s="158"/>
      <c r="BU130" s="158"/>
      <c r="BV130" s="158"/>
      <c r="BW130" s="158"/>
      <c r="BX130" s="158"/>
    </row>
    <row r="131" spans="1:76" ht="9" customHeight="1">
      <c r="A131" s="38"/>
      <c r="B131" s="11" t="s">
        <v>126</v>
      </c>
      <c r="C131" s="5" t="s">
        <v>127</v>
      </c>
      <c r="D131" s="27">
        <f>IF(J128="","",J128)</f>
        <v>13</v>
      </c>
      <c r="E131" s="24" t="str">
        <f t="shared" si="32"/>
        <v>-</v>
      </c>
      <c r="F131" s="28">
        <f>IF(H128="","",H128)</f>
        <v>15</v>
      </c>
      <c r="G131" s="187" t="str">
        <f>IF(I128="","",I128)</f>
        <v>-</v>
      </c>
      <c r="H131" s="192"/>
      <c r="I131" s="193"/>
      <c r="J131" s="193"/>
      <c r="K131" s="194"/>
      <c r="L131" s="6">
        <v>7</v>
      </c>
      <c r="M131" s="24" t="str">
        <f t="shared" si="28"/>
        <v>-</v>
      </c>
      <c r="N131" s="28">
        <v>15</v>
      </c>
      <c r="O131" s="236"/>
      <c r="P131" s="6">
        <v>15</v>
      </c>
      <c r="Q131" s="24" t="str">
        <f t="shared" si="29"/>
        <v>-</v>
      </c>
      <c r="R131" s="28">
        <v>12</v>
      </c>
      <c r="S131" s="224"/>
      <c r="T131" s="213"/>
      <c r="U131" s="214"/>
      <c r="V131" s="214"/>
      <c r="W131" s="215"/>
      <c r="X131" s="38"/>
      <c r="Y131" s="38"/>
      <c r="Z131" s="38"/>
      <c r="AA131" s="228" t="s">
        <v>137</v>
      </c>
      <c r="AB131" s="229"/>
      <c r="AC131" s="229"/>
      <c r="AD131" s="229"/>
      <c r="AE131" s="230" t="s">
        <v>240</v>
      </c>
      <c r="AF131" s="230"/>
      <c r="AG131" s="230"/>
      <c r="AH131" s="230"/>
      <c r="AI131" s="231"/>
      <c r="AJ131" s="27">
        <f>IF(AP128="","",AP128)</f>
        <v>13</v>
      </c>
      <c r="AK131" s="24" t="str">
        <f t="shared" si="33"/>
        <v>-</v>
      </c>
      <c r="AL131" s="28">
        <f>IF(AN128="","",AN128)</f>
        <v>15</v>
      </c>
      <c r="AM131" s="187" t="str">
        <f>IF(AO128="","",AO128)</f>
        <v>-</v>
      </c>
      <c r="AN131" s="192"/>
      <c r="AO131" s="193"/>
      <c r="AP131" s="193"/>
      <c r="AQ131" s="194"/>
      <c r="AR131" s="6">
        <v>16</v>
      </c>
      <c r="AS131" s="24" t="str">
        <f t="shared" si="30"/>
        <v>-</v>
      </c>
      <c r="AT131" s="28">
        <v>14</v>
      </c>
      <c r="AU131" s="236"/>
      <c r="AV131" s="6">
        <v>9</v>
      </c>
      <c r="AW131" s="24" t="str">
        <f t="shared" si="31"/>
        <v>-</v>
      </c>
      <c r="AX131" s="28">
        <v>15</v>
      </c>
      <c r="AY131" s="224"/>
      <c r="AZ131" s="213"/>
      <c r="BA131" s="214"/>
      <c r="BB131" s="214"/>
      <c r="BC131" s="215"/>
      <c r="BD131" s="38"/>
      <c r="BE131" s="38"/>
      <c r="BF131" s="38"/>
      <c r="BG131" s="38"/>
      <c r="BH131" s="38"/>
      <c r="BI131" s="38"/>
      <c r="BR131" s="158"/>
      <c r="BS131" s="158"/>
      <c r="BT131" s="158"/>
      <c r="BU131" s="158"/>
      <c r="BV131" s="158"/>
      <c r="BW131" s="158"/>
      <c r="BX131" s="158"/>
    </row>
    <row r="132" spans="1:76" ht="9" customHeight="1" thickBot="1">
      <c r="A132" s="38"/>
      <c r="B132" s="12"/>
      <c r="C132" s="93" t="s">
        <v>39</v>
      </c>
      <c r="D132" s="30">
        <f>IF(J129="","",J129)</f>
      </c>
      <c r="E132" s="24">
        <f t="shared" si="32"/>
      </c>
      <c r="F132" s="31">
        <f>IF(H129="","",H129)</f>
      </c>
      <c r="G132" s="220">
        <f>IF(I129="","",I129)</f>
      </c>
      <c r="H132" s="221"/>
      <c r="I132" s="222"/>
      <c r="J132" s="222"/>
      <c r="K132" s="223"/>
      <c r="L132" s="9">
        <v>5</v>
      </c>
      <c r="M132" s="24" t="str">
        <f t="shared" si="28"/>
        <v>-</v>
      </c>
      <c r="N132" s="31">
        <v>15</v>
      </c>
      <c r="O132" s="237"/>
      <c r="P132" s="9"/>
      <c r="Q132" s="26">
        <f t="shared" si="29"/>
      </c>
      <c r="R132" s="31"/>
      <c r="S132" s="225"/>
      <c r="T132" s="16">
        <v>1</v>
      </c>
      <c r="U132" s="17" t="s">
        <v>20</v>
      </c>
      <c r="V132" s="17">
        <v>2</v>
      </c>
      <c r="W132" s="18" t="s">
        <v>6</v>
      </c>
      <c r="X132" s="38"/>
      <c r="Y132" s="38"/>
      <c r="Z132" s="38"/>
      <c r="AA132" s="232"/>
      <c r="AB132" s="233"/>
      <c r="AC132" s="233"/>
      <c r="AD132" s="233"/>
      <c r="AE132" s="234" t="s">
        <v>39</v>
      </c>
      <c r="AF132" s="234"/>
      <c r="AG132" s="234"/>
      <c r="AH132" s="234"/>
      <c r="AI132" s="225"/>
      <c r="AJ132" s="30">
        <f>IF(AP129="","",AP129)</f>
      </c>
      <c r="AK132" s="24">
        <f t="shared" si="33"/>
      </c>
      <c r="AL132" s="31">
        <f>IF(AN129="","",AN129)</f>
      </c>
      <c r="AM132" s="220">
        <f>IF(AO129="","",AO129)</f>
      </c>
      <c r="AN132" s="221"/>
      <c r="AO132" s="222"/>
      <c r="AP132" s="222"/>
      <c r="AQ132" s="223"/>
      <c r="AR132" s="9"/>
      <c r="AS132" s="24">
        <f t="shared" si="30"/>
      </c>
      <c r="AT132" s="31"/>
      <c r="AU132" s="237"/>
      <c r="AV132" s="9">
        <v>13</v>
      </c>
      <c r="AW132" s="26" t="str">
        <f t="shared" si="31"/>
        <v>-</v>
      </c>
      <c r="AX132" s="31">
        <v>15</v>
      </c>
      <c r="AY132" s="225"/>
      <c r="AZ132" s="16">
        <v>1</v>
      </c>
      <c r="BA132" s="17" t="s">
        <v>20</v>
      </c>
      <c r="BB132" s="17">
        <v>2</v>
      </c>
      <c r="BC132" s="18" t="s">
        <v>6</v>
      </c>
      <c r="BD132" s="38"/>
      <c r="BE132" s="38"/>
      <c r="BF132" s="38"/>
      <c r="BG132" s="38"/>
      <c r="BH132" s="38"/>
      <c r="BI132" s="38"/>
      <c r="BR132" s="158"/>
      <c r="BS132" s="158"/>
      <c r="BT132" s="158"/>
      <c r="BU132" s="158"/>
      <c r="BV132" s="158"/>
      <c r="BW132" s="158"/>
      <c r="BX132" s="158"/>
    </row>
    <row r="133" spans="1:76" ht="9" customHeight="1">
      <c r="A133" s="38"/>
      <c r="B133" s="113" t="s">
        <v>128</v>
      </c>
      <c r="C133" s="114" t="s">
        <v>129</v>
      </c>
      <c r="D133" s="27">
        <f>IF(N127="","",N127)</f>
        <v>8</v>
      </c>
      <c r="E133" s="29" t="str">
        <f t="shared" si="32"/>
        <v>-</v>
      </c>
      <c r="F133" s="28">
        <f>IF(L127="","",L127)</f>
        <v>15</v>
      </c>
      <c r="G133" s="186" t="str">
        <f>IF(O127="","",IF(O127="○","×",IF(O127="×","○")))</f>
        <v>○</v>
      </c>
      <c r="H133" s="6">
        <f>IF(N130="","",N130)</f>
        <v>12</v>
      </c>
      <c r="I133" s="24" t="str">
        <f aca="true" t="shared" si="34" ref="I133:I138">IF(H133="","","-")</f>
        <v>-</v>
      </c>
      <c r="J133" s="28">
        <f>IF(L130="","",L130)</f>
        <v>15</v>
      </c>
      <c r="K133" s="186" t="str">
        <f>IF(O130="","",IF(O130="○","×",IF(O130="×","○")))</f>
        <v>○</v>
      </c>
      <c r="L133" s="189"/>
      <c r="M133" s="190"/>
      <c r="N133" s="190"/>
      <c r="O133" s="191"/>
      <c r="P133" s="6">
        <v>15</v>
      </c>
      <c r="Q133" s="24" t="str">
        <f t="shared" si="29"/>
        <v>-</v>
      </c>
      <c r="R133" s="28">
        <v>3</v>
      </c>
      <c r="S133" s="224" t="str">
        <f>IF(P133&lt;&gt;"",IF(P133&gt;R133,IF(P134&gt;R134,"○",IF(P135&gt;R135,"○","×")),IF(P134&gt;R134,IF(P135&gt;R135,"○","×"),"×")),"")</f>
        <v>○</v>
      </c>
      <c r="T133" s="210" t="s">
        <v>276</v>
      </c>
      <c r="U133" s="211"/>
      <c r="V133" s="211"/>
      <c r="W133" s="212"/>
      <c r="X133" s="38"/>
      <c r="Y133" s="38"/>
      <c r="Z133" s="38"/>
      <c r="AA133" s="207" t="s">
        <v>138</v>
      </c>
      <c r="AB133" s="176"/>
      <c r="AC133" s="176"/>
      <c r="AD133" s="176"/>
      <c r="AE133" s="226" t="s">
        <v>82</v>
      </c>
      <c r="AF133" s="226"/>
      <c r="AG133" s="226"/>
      <c r="AH133" s="226"/>
      <c r="AI133" s="227"/>
      <c r="AJ133" s="27">
        <f>IF(AT127="","",AT127)</f>
        <v>6</v>
      </c>
      <c r="AK133" s="29" t="str">
        <f t="shared" si="33"/>
        <v>-</v>
      </c>
      <c r="AL133" s="28">
        <f>IF(AR127="","",AR127)</f>
        <v>15</v>
      </c>
      <c r="AM133" s="186" t="str">
        <f>IF(AU127="","",IF(AU127="○","×",IF(AU127="×","○")))</f>
        <v>×</v>
      </c>
      <c r="AN133" s="6">
        <f>IF(AT130="","",AT130)</f>
        <v>8</v>
      </c>
      <c r="AO133" s="24" t="str">
        <f aca="true" t="shared" si="35" ref="AO133:AO138">IF(AN133="","","-")</f>
        <v>-</v>
      </c>
      <c r="AP133" s="28">
        <f>IF(AR130="","",AR130)</f>
        <v>15</v>
      </c>
      <c r="AQ133" s="186" t="str">
        <f>IF(AU130="","",IF(AU130="○","×",IF(AU130="×","○")))</f>
        <v>×</v>
      </c>
      <c r="AR133" s="189"/>
      <c r="AS133" s="190"/>
      <c r="AT133" s="190"/>
      <c r="AU133" s="191"/>
      <c r="AV133" s="6">
        <v>3</v>
      </c>
      <c r="AW133" s="24" t="str">
        <f t="shared" si="31"/>
        <v>-</v>
      </c>
      <c r="AX133" s="28">
        <v>15</v>
      </c>
      <c r="AY133" s="224" t="str">
        <f>IF(AV133&lt;&gt;"",IF(AV133&gt;AX133,IF(AV134&gt;AX134,"○",IF(AV135&gt;AX135,"○","×")),IF(AV134&gt;AX134,IF(AV135&gt;AX135,"○","×"),"×")),"")</f>
        <v>×</v>
      </c>
      <c r="AZ133" s="210" t="s">
        <v>277</v>
      </c>
      <c r="BA133" s="211"/>
      <c r="BB133" s="211"/>
      <c r="BC133" s="212"/>
      <c r="BD133" s="38"/>
      <c r="BE133" s="38"/>
      <c r="BF133" s="38"/>
      <c r="BG133" s="38"/>
      <c r="BH133" s="38"/>
      <c r="BI133" s="38"/>
      <c r="BR133" s="158"/>
      <c r="BS133" s="158"/>
      <c r="BT133" s="158"/>
      <c r="BU133" s="158"/>
      <c r="BV133" s="158"/>
      <c r="BW133" s="158"/>
      <c r="BX133" s="158"/>
    </row>
    <row r="134" spans="1:76" ht="9" customHeight="1">
      <c r="A134" s="38"/>
      <c r="B134" s="115" t="s">
        <v>130</v>
      </c>
      <c r="C134" s="116"/>
      <c r="D134" s="27">
        <f>IF(N128="","",N128)</f>
        <v>15</v>
      </c>
      <c r="E134" s="24" t="str">
        <f t="shared" si="32"/>
        <v>-</v>
      </c>
      <c r="F134" s="28">
        <f>IF(L128="","",L128)</f>
        <v>6</v>
      </c>
      <c r="G134" s="187">
        <f>IF(I131="","",I131)</f>
      </c>
      <c r="H134" s="6">
        <f>IF(N131="","",N131)</f>
        <v>15</v>
      </c>
      <c r="I134" s="24" t="str">
        <f t="shared" si="34"/>
        <v>-</v>
      </c>
      <c r="J134" s="28">
        <f>IF(L131="","",L131)</f>
        <v>7</v>
      </c>
      <c r="K134" s="187" t="str">
        <f>IF(M131="","",M131)</f>
        <v>-</v>
      </c>
      <c r="L134" s="192"/>
      <c r="M134" s="193"/>
      <c r="N134" s="193"/>
      <c r="O134" s="194"/>
      <c r="P134" s="6">
        <v>15</v>
      </c>
      <c r="Q134" s="24" t="str">
        <f t="shared" si="29"/>
        <v>-</v>
      </c>
      <c r="R134" s="28">
        <v>5</v>
      </c>
      <c r="S134" s="224"/>
      <c r="T134" s="213"/>
      <c r="U134" s="214"/>
      <c r="V134" s="214"/>
      <c r="W134" s="215"/>
      <c r="X134" s="38"/>
      <c r="Y134" s="38"/>
      <c r="Z134" s="38"/>
      <c r="AA134" s="228" t="s">
        <v>139</v>
      </c>
      <c r="AB134" s="229"/>
      <c r="AC134" s="229"/>
      <c r="AD134" s="229"/>
      <c r="AE134" s="230" t="s">
        <v>46</v>
      </c>
      <c r="AF134" s="230"/>
      <c r="AG134" s="230"/>
      <c r="AH134" s="230"/>
      <c r="AI134" s="231"/>
      <c r="AJ134" s="27">
        <f>IF(AT128="","",AT128)</f>
        <v>15</v>
      </c>
      <c r="AK134" s="24" t="str">
        <f t="shared" si="33"/>
        <v>-</v>
      </c>
      <c r="AL134" s="28">
        <f>IF(AR128="","",AR128)</f>
        <v>7</v>
      </c>
      <c r="AM134" s="187">
        <f>IF(AO131="","",AO131)</f>
      </c>
      <c r="AN134" s="6">
        <f>IF(AT131="","",AT131)</f>
        <v>14</v>
      </c>
      <c r="AO134" s="24" t="str">
        <f t="shared" si="35"/>
        <v>-</v>
      </c>
      <c r="AP134" s="28">
        <f>IF(AR131="","",AR131)</f>
        <v>16</v>
      </c>
      <c r="AQ134" s="187" t="str">
        <f>IF(AS131="","",AS131)</f>
        <v>-</v>
      </c>
      <c r="AR134" s="192"/>
      <c r="AS134" s="193"/>
      <c r="AT134" s="193"/>
      <c r="AU134" s="194"/>
      <c r="AV134" s="6">
        <v>15</v>
      </c>
      <c r="AW134" s="24" t="str">
        <f t="shared" si="31"/>
        <v>-</v>
      </c>
      <c r="AX134" s="28">
        <v>9</v>
      </c>
      <c r="AY134" s="224"/>
      <c r="AZ134" s="213"/>
      <c r="BA134" s="214"/>
      <c r="BB134" s="214"/>
      <c r="BC134" s="215"/>
      <c r="BD134" s="38"/>
      <c r="BE134" s="38"/>
      <c r="BF134" s="38"/>
      <c r="BG134" s="38"/>
      <c r="BH134" s="38"/>
      <c r="BI134" s="38"/>
      <c r="BR134" s="158"/>
      <c r="BS134" s="158"/>
      <c r="BT134" s="158"/>
      <c r="BU134" s="158"/>
      <c r="BV134" s="158"/>
      <c r="BW134" s="158"/>
      <c r="BX134" s="158"/>
    </row>
    <row r="135" spans="1:76" ht="9" customHeight="1" thickBot="1">
      <c r="A135" s="38"/>
      <c r="B135" s="117"/>
      <c r="C135" s="118" t="s">
        <v>85</v>
      </c>
      <c r="D135" s="30">
        <f>IF(N129="","",N129)</f>
        <v>15</v>
      </c>
      <c r="E135" s="26" t="str">
        <f t="shared" si="32"/>
        <v>-</v>
      </c>
      <c r="F135" s="31">
        <f>IF(L129="","",L129)</f>
        <v>12</v>
      </c>
      <c r="G135" s="220">
        <f>IF(I132="","",I132)</f>
      </c>
      <c r="H135" s="9">
        <f>IF(N132="","",N132)</f>
        <v>15</v>
      </c>
      <c r="I135" s="24" t="str">
        <f t="shared" si="34"/>
        <v>-</v>
      </c>
      <c r="J135" s="31">
        <f>IF(L132="","",L132)</f>
        <v>5</v>
      </c>
      <c r="K135" s="220" t="str">
        <f>IF(M132="","",M132)</f>
        <v>-</v>
      </c>
      <c r="L135" s="221"/>
      <c r="M135" s="222"/>
      <c r="N135" s="222"/>
      <c r="O135" s="223"/>
      <c r="P135" s="9"/>
      <c r="Q135" s="24">
        <f t="shared" si="29"/>
      </c>
      <c r="R135" s="31"/>
      <c r="S135" s="225"/>
      <c r="T135" s="16">
        <v>3</v>
      </c>
      <c r="U135" s="17" t="s">
        <v>20</v>
      </c>
      <c r="V135" s="17">
        <v>0</v>
      </c>
      <c r="W135" s="18" t="s">
        <v>6</v>
      </c>
      <c r="X135" s="38"/>
      <c r="Y135" s="38"/>
      <c r="Z135" s="38"/>
      <c r="AA135" s="232"/>
      <c r="AB135" s="233"/>
      <c r="AC135" s="233"/>
      <c r="AD135" s="233"/>
      <c r="AE135" s="234" t="s">
        <v>39</v>
      </c>
      <c r="AF135" s="234"/>
      <c r="AG135" s="234"/>
      <c r="AH135" s="234"/>
      <c r="AI135" s="225"/>
      <c r="AJ135" s="30">
        <f>IF(AT129="","",AT129)</f>
        <v>12</v>
      </c>
      <c r="AK135" s="26" t="str">
        <f t="shared" si="33"/>
        <v>-</v>
      </c>
      <c r="AL135" s="31">
        <f>IF(AR129="","",AR129)</f>
        <v>15</v>
      </c>
      <c r="AM135" s="220">
        <f>IF(AO132="","",AO132)</f>
      </c>
      <c r="AN135" s="9">
        <f>IF(AT132="","",AT132)</f>
      </c>
      <c r="AO135" s="24">
        <f t="shared" si="35"/>
      </c>
      <c r="AP135" s="31">
        <f>IF(AR132="","",AR132)</f>
      </c>
      <c r="AQ135" s="220">
        <f>IF(AS132="","",AS132)</f>
      </c>
      <c r="AR135" s="221"/>
      <c r="AS135" s="222"/>
      <c r="AT135" s="222"/>
      <c r="AU135" s="223"/>
      <c r="AV135" s="9">
        <v>7</v>
      </c>
      <c r="AW135" s="24" t="str">
        <f t="shared" si="31"/>
        <v>-</v>
      </c>
      <c r="AX135" s="31">
        <v>15</v>
      </c>
      <c r="AY135" s="225"/>
      <c r="AZ135" s="16">
        <v>0</v>
      </c>
      <c r="BA135" s="17" t="s">
        <v>20</v>
      </c>
      <c r="BB135" s="17">
        <v>3</v>
      </c>
      <c r="BC135" s="18" t="s">
        <v>6</v>
      </c>
      <c r="BD135" s="38"/>
      <c r="BE135" s="38"/>
      <c r="BF135" s="38"/>
      <c r="BG135" s="38"/>
      <c r="BH135" s="38"/>
      <c r="BI135" s="38"/>
      <c r="BR135" s="158"/>
      <c r="BS135" s="158"/>
      <c r="BT135" s="158"/>
      <c r="BU135" s="158"/>
      <c r="BV135" s="158"/>
      <c r="BW135" s="158"/>
      <c r="BX135" s="158"/>
    </row>
    <row r="136" spans="1:76" ht="9" customHeight="1">
      <c r="A136" s="38"/>
      <c r="B136" s="79" t="s">
        <v>131</v>
      </c>
      <c r="C136" s="97" t="s">
        <v>44</v>
      </c>
      <c r="D136" s="27">
        <f>IF(R127="","",R127)</f>
        <v>15</v>
      </c>
      <c r="E136" s="24" t="str">
        <f t="shared" si="32"/>
        <v>-</v>
      </c>
      <c r="F136" s="28">
        <f>IF(P127="","",P127)</f>
        <v>11</v>
      </c>
      <c r="G136" s="186" t="str">
        <f>IF(S127="","",IF(S127="○","×",IF(S127="×","○")))</f>
        <v>×</v>
      </c>
      <c r="H136" s="6">
        <f>IF(R130="","",R130)</f>
        <v>11</v>
      </c>
      <c r="I136" s="29" t="str">
        <f t="shared" si="34"/>
        <v>-</v>
      </c>
      <c r="J136" s="28">
        <f>IF(P130="","",P130)</f>
        <v>15</v>
      </c>
      <c r="K136" s="186" t="str">
        <f>IF(S130="","",IF(S130="○","×",IF(S130="×","○")))</f>
        <v>×</v>
      </c>
      <c r="L136" s="13">
        <f>IF(R133="","",R133)</f>
        <v>3</v>
      </c>
      <c r="M136" s="24" t="str">
        <f>IF(L136="","","-")</f>
        <v>-</v>
      </c>
      <c r="N136" s="33">
        <f>IF(P133="","",P133)</f>
        <v>15</v>
      </c>
      <c r="O136" s="186" t="str">
        <f>IF(S133="","",IF(S133="○","×",IF(S133="×","○")))</f>
        <v>×</v>
      </c>
      <c r="P136" s="189"/>
      <c r="Q136" s="190"/>
      <c r="R136" s="190"/>
      <c r="S136" s="217"/>
      <c r="T136" s="210" t="s">
        <v>23</v>
      </c>
      <c r="U136" s="211"/>
      <c r="V136" s="211"/>
      <c r="W136" s="212"/>
      <c r="X136" s="38"/>
      <c r="Y136" s="38"/>
      <c r="Z136" s="38"/>
      <c r="AA136" s="267" t="s">
        <v>140</v>
      </c>
      <c r="AB136" s="268"/>
      <c r="AC136" s="268"/>
      <c r="AD136" s="268"/>
      <c r="AE136" s="269" t="s">
        <v>314</v>
      </c>
      <c r="AF136" s="269"/>
      <c r="AG136" s="269"/>
      <c r="AH136" s="269"/>
      <c r="AI136" s="270"/>
      <c r="AJ136" s="27">
        <f>IF(AX127="","",AX127)</f>
        <v>15</v>
      </c>
      <c r="AK136" s="24" t="str">
        <f t="shared" si="33"/>
        <v>-</v>
      </c>
      <c r="AL136" s="28">
        <f>IF(AV127="","",AV127)</f>
        <v>11</v>
      </c>
      <c r="AM136" s="70" t="str">
        <f>IF(AY127="","",IF(AY127="○","×",IF(AY127="×","○")))</f>
        <v>○</v>
      </c>
      <c r="AN136" s="6">
        <f>IF(AX130="","",AX130)</f>
        <v>9</v>
      </c>
      <c r="AO136" s="29" t="str">
        <f t="shared" si="35"/>
        <v>-</v>
      </c>
      <c r="AP136" s="28">
        <f>IF(AV130="","",AV130)</f>
        <v>15</v>
      </c>
      <c r="AQ136" s="70" t="str">
        <f>IF(AY130="","",IF(AY130="○","×",IF(AY130="×","○")))</f>
        <v>○</v>
      </c>
      <c r="AR136" s="13">
        <f>IF(AX133="","",AX133)</f>
        <v>15</v>
      </c>
      <c r="AS136" s="24" t="str">
        <f>IF(AR136="","","-")</f>
        <v>-</v>
      </c>
      <c r="AT136" s="33">
        <f>IF(AV133="","",AV133)</f>
        <v>3</v>
      </c>
      <c r="AU136" s="70" t="str">
        <f>IF(AY133="","",IF(AY133="○","×",IF(AY133="×","○")))</f>
        <v>○</v>
      </c>
      <c r="AV136" s="177"/>
      <c r="AW136" s="178"/>
      <c r="AX136" s="178"/>
      <c r="AY136" s="179"/>
      <c r="AZ136" s="210" t="s">
        <v>276</v>
      </c>
      <c r="BA136" s="211"/>
      <c r="BB136" s="211"/>
      <c r="BC136" s="212"/>
      <c r="BD136" s="38"/>
      <c r="BE136" s="38"/>
      <c r="BF136" s="38"/>
      <c r="BG136" s="38"/>
      <c r="BH136" s="38"/>
      <c r="BI136" s="38"/>
      <c r="BR136" s="158"/>
      <c r="BS136" s="158"/>
      <c r="BT136" s="158"/>
      <c r="BU136" s="158"/>
      <c r="BV136" s="158"/>
      <c r="BW136" s="158"/>
      <c r="BX136" s="158"/>
    </row>
    <row r="137" spans="1:76" ht="9" customHeight="1">
      <c r="A137" s="38"/>
      <c r="B137" s="11" t="s">
        <v>132</v>
      </c>
      <c r="C137" s="98"/>
      <c r="D137" s="27">
        <f>IF(R128="","",R128)</f>
        <v>7</v>
      </c>
      <c r="E137" s="24" t="str">
        <f t="shared" si="32"/>
        <v>-</v>
      </c>
      <c r="F137" s="28">
        <f>IF(P128="","",P128)</f>
        <v>15</v>
      </c>
      <c r="G137" s="187" t="str">
        <f>IF(I134="","",I134)</f>
        <v>-</v>
      </c>
      <c r="H137" s="6">
        <f>IF(R131="","",R131)</f>
        <v>12</v>
      </c>
      <c r="I137" s="24" t="str">
        <f t="shared" si="34"/>
        <v>-</v>
      </c>
      <c r="J137" s="28">
        <f>IF(P131="","",P131)</f>
        <v>15</v>
      </c>
      <c r="K137" s="187">
        <f>IF(M134="","",M134)</f>
      </c>
      <c r="L137" s="6">
        <f>IF(R134="","",R134)</f>
        <v>5</v>
      </c>
      <c r="M137" s="24" t="str">
        <f>IF(L137="","","-")</f>
        <v>-</v>
      </c>
      <c r="N137" s="28">
        <f>IF(P134="","",P134)</f>
        <v>15</v>
      </c>
      <c r="O137" s="187" t="str">
        <f>IF(Q134="","",Q134)</f>
        <v>-</v>
      </c>
      <c r="P137" s="192"/>
      <c r="Q137" s="193"/>
      <c r="R137" s="193"/>
      <c r="S137" s="218"/>
      <c r="T137" s="213"/>
      <c r="U137" s="214"/>
      <c r="V137" s="214"/>
      <c r="W137" s="215"/>
      <c r="X137" s="38"/>
      <c r="Y137" s="38"/>
      <c r="Z137" s="38"/>
      <c r="AA137" s="271" t="s">
        <v>141</v>
      </c>
      <c r="AB137" s="272"/>
      <c r="AC137" s="272"/>
      <c r="AD137" s="272"/>
      <c r="AE137" s="273" t="s">
        <v>104</v>
      </c>
      <c r="AF137" s="273"/>
      <c r="AG137" s="273"/>
      <c r="AH137" s="273"/>
      <c r="AI137" s="274"/>
      <c r="AJ137" s="27">
        <f>IF(AX128="","",AX128)</f>
        <v>18</v>
      </c>
      <c r="AK137" s="24" t="str">
        <f t="shared" si="33"/>
        <v>-</v>
      </c>
      <c r="AL137" s="28">
        <f>IF(AV128="","",AV128)</f>
        <v>16</v>
      </c>
      <c r="AM137" s="71" t="str">
        <f>IF(AO134="","",AO134)</f>
        <v>-</v>
      </c>
      <c r="AN137" s="6">
        <f>IF(AX131="","",AX131)</f>
        <v>15</v>
      </c>
      <c r="AO137" s="24" t="str">
        <f t="shared" si="35"/>
        <v>-</v>
      </c>
      <c r="AP137" s="28">
        <f>IF(AV131="","",AV131)</f>
        <v>9</v>
      </c>
      <c r="AQ137" s="71">
        <f>IF(AS134="","",AS134)</f>
      </c>
      <c r="AR137" s="6">
        <f>IF(AX134="","",AX134)</f>
        <v>9</v>
      </c>
      <c r="AS137" s="24" t="str">
        <f>IF(AR137="","","-")</f>
        <v>-</v>
      </c>
      <c r="AT137" s="28">
        <f>IF(AV134="","",AV134)</f>
        <v>15</v>
      </c>
      <c r="AU137" s="71" t="str">
        <f>IF(AW134="","",AW134)</f>
        <v>-</v>
      </c>
      <c r="AV137" s="180"/>
      <c r="AW137" s="181"/>
      <c r="AX137" s="181"/>
      <c r="AY137" s="182"/>
      <c r="AZ137" s="213"/>
      <c r="BA137" s="214"/>
      <c r="BB137" s="214"/>
      <c r="BC137" s="215"/>
      <c r="BD137" s="38"/>
      <c r="BE137" s="38"/>
      <c r="BF137" s="38"/>
      <c r="BG137" s="38"/>
      <c r="BH137" s="38"/>
      <c r="BI137" s="38"/>
      <c r="BR137" s="158"/>
      <c r="BS137" s="158"/>
      <c r="BT137" s="158"/>
      <c r="BU137" s="158"/>
      <c r="BV137" s="158"/>
      <c r="BW137" s="158"/>
      <c r="BX137" s="158"/>
    </row>
    <row r="138" spans="1:76" ht="9" customHeight="1" thickBot="1">
      <c r="A138" s="38"/>
      <c r="B138" s="12"/>
      <c r="C138" s="99" t="s">
        <v>39</v>
      </c>
      <c r="D138" s="34">
        <f>IF(R129="","",R129)</f>
        <v>10</v>
      </c>
      <c r="E138" s="35" t="str">
        <f t="shared" si="32"/>
        <v>-</v>
      </c>
      <c r="F138" s="36">
        <f>IF(P129="","",P129)</f>
        <v>15</v>
      </c>
      <c r="G138" s="188" t="str">
        <f>IF(I135="","",I135)</f>
        <v>-</v>
      </c>
      <c r="H138" s="37">
        <f>IF(R132="","",R132)</f>
      </c>
      <c r="I138" s="35">
        <f t="shared" si="34"/>
      </c>
      <c r="J138" s="36">
        <f>IF(P132="","",P132)</f>
      </c>
      <c r="K138" s="188">
        <f>IF(M135="","",M135)</f>
      </c>
      <c r="L138" s="37">
        <f>IF(R135="","",R135)</f>
      </c>
      <c r="M138" s="35">
        <f>IF(L138="","","-")</f>
      </c>
      <c r="N138" s="36">
        <f>IF(P135="","",P135)</f>
      </c>
      <c r="O138" s="188">
        <f>IF(Q135="","",Q135)</f>
      </c>
      <c r="P138" s="195"/>
      <c r="Q138" s="196"/>
      <c r="R138" s="196"/>
      <c r="S138" s="219"/>
      <c r="T138" s="19">
        <v>0</v>
      </c>
      <c r="U138" s="20" t="s">
        <v>20</v>
      </c>
      <c r="V138" s="20">
        <v>3</v>
      </c>
      <c r="W138" s="21" t="s">
        <v>6</v>
      </c>
      <c r="X138" s="38"/>
      <c r="Y138" s="38"/>
      <c r="Z138" s="38"/>
      <c r="AA138" s="304"/>
      <c r="AB138" s="305"/>
      <c r="AC138" s="305"/>
      <c r="AD138" s="305"/>
      <c r="AE138" s="306" t="s">
        <v>51</v>
      </c>
      <c r="AF138" s="306"/>
      <c r="AG138" s="306"/>
      <c r="AH138" s="306"/>
      <c r="AI138" s="307"/>
      <c r="AJ138" s="34">
        <f>IF(AX129="","",AX129)</f>
      </c>
      <c r="AK138" s="35">
        <f t="shared" si="33"/>
      </c>
      <c r="AL138" s="36">
        <f>IF(AV129="","",AV129)</f>
      </c>
      <c r="AM138" s="73">
        <f>IF(AO135="","",AO135)</f>
      </c>
      <c r="AN138" s="37">
        <f>IF(AX132="","",AX132)</f>
        <v>15</v>
      </c>
      <c r="AO138" s="35" t="str">
        <f t="shared" si="35"/>
        <v>-</v>
      </c>
      <c r="AP138" s="36">
        <f>IF(AV132="","",AV132)</f>
        <v>13</v>
      </c>
      <c r="AQ138" s="73">
        <f>IF(AS135="","",AS135)</f>
      </c>
      <c r="AR138" s="37">
        <f>IF(AX135="","",AX135)</f>
        <v>15</v>
      </c>
      <c r="AS138" s="35" t="str">
        <f>IF(AR138="","","-")</f>
        <v>-</v>
      </c>
      <c r="AT138" s="36">
        <f>IF(AV135="","",AV135)</f>
        <v>7</v>
      </c>
      <c r="AU138" s="73" t="str">
        <f>IF(AW135="","",AW135)</f>
        <v>-</v>
      </c>
      <c r="AV138" s="183"/>
      <c r="AW138" s="184"/>
      <c r="AX138" s="184"/>
      <c r="AY138" s="185"/>
      <c r="AZ138" s="19">
        <v>3</v>
      </c>
      <c r="BA138" s="20" t="s">
        <v>20</v>
      </c>
      <c r="BB138" s="20">
        <v>0</v>
      </c>
      <c r="BC138" s="21" t="s">
        <v>6</v>
      </c>
      <c r="BD138" s="38"/>
      <c r="BE138" s="38"/>
      <c r="BF138" s="38"/>
      <c r="BG138" s="38"/>
      <c r="BH138" s="38"/>
      <c r="BI138" s="38"/>
      <c r="BR138" s="158"/>
      <c r="BS138" s="158"/>
      <c r="BT138" s="158"/>
      <c r="BU138" s="158"/>
      <c r="BV138" s="158"/>
      <c r="BW138" s="158"/>
      <c r="BX138" s="158"/>
    </row>
    <row r="139" spans="1:76" ht="9" customHeight="1" thickBot="1">
      <c r="A139" s="38"/>
      <c r="B139" s="83"/>
      <c r="C139" s="84"/>
      <c r="D139" s="85"/>
      <c r="E139" s="85"/>
      <c r="F139" s="85"/>
      <c r="G139" s="85"/>
      <c r="H139" s="85"/>
      <c r="I139" s="86"/>
      <c r="J139" s="89"/>
      <c r="K139" s="87"/>
      <c r="L139" s="85"/>
      <c r="M139" s="86"/>
      <c r="N139" s="85"/>
      <c r="O139" s="87"/>
      <c r="P139" s="85"/>
      <c r="Q139" s="86"/>
      <c r="R139" s="85"/>
      <c r="S139" s="87"/>
      <c r="T139" s="88"/>
      <c r="U139" s="88"/>
      <c r="V139" s="88"/>
      <c r="W139" s="88"/>
      <c r="X139" s="53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R139" s="158"/>
      <c r="BS139" s="158"/>
      <c r="BT139" s="158"/>
      <c r="BU139" s="158"/>
      <c r="BV139" s="158"/>
      <c r="BW139" s="158"/>
      <c r="BX139" s="158"/>
    </row>
    <row r="140" spans="1:76" ht="9" customHeight="1">
      <c r="A140" s="38"/>
      <c r="B140" s="260" t="s">
        <v>260</v>
      </c>
      <c r="C140" s="262"/>
      <c r="D140" s="255" t="str">
        <f>B142</f>
        <v>浦生晋介</v>
      </c>
      <c r="E140" s="175"/>
      <c r="F140" s="175"/>
      <c r="G140" s="173"/>
      <c r="H140" s="174" t="str">
        <f>B145</f>
        <v>河野　進</v>
      </c>
      <c r="I140" s="175"/>
      <c r="J140" s="175"/>
      <c r="K140" s="173"/>
      <c r="L140" s="174" t="str">
        <f>B148</f>
        <v>門脇俊幸</v>
      </c>
      <c r="M140" s="175"/>
      <c r="N140" s="175"/>
      <c r="O140" s="173"/>
      <c r="P140" s="174" t="str">
        <f>B151</f>
        <v>大西政義</v>
      </c>
      <c r="Q140" s="175"/>
      <c r="R140" s="175"/>
      <c r="S140" s="266"/>
      <c r="T140" s="169" t="s">
        <v>3</v>
      </c>
      <c r="U140" s="170"/>
      <c r="V140" s="170"/>
      <c r="W140" s="171"/>
      <c r="X140" s="38"/>
      <c r="Y140" s="38"/>
      <c r="Z140" s="38"/>
      <c r="AA140" s="260" t="s">
        <v>261</v>
      </c>
      <c r="AB140" s="261"/>
      <c r="AC140" s="261"/>
      <c r="AD140" s="261"/>
      <c r="AE140" s="261"/>
      <c r="AF140" s="261"/>
      <c r="AG140" s="261"/>
      <c r="AH140" s="261"/>
      <c r="AI140" s="262"/>
      <c r="AJ140" s="255" t="str">
        <f>AA142</f>
        <v>森　克仁</v>
      </c>
      <c r="AK140" s="175"/>
      <c r="AL140" s="175"/>
      <c r="AM140" s="173"/>
      <c r="AN140" s="174" t="str">
        <f>AA145</f>
        <v>福田明彦</v>
      </c>
      <c r="AO140" s="175"/>
      <c r="AP140" s="175"/>
      <c r="AQ140" s="173"/>
      <c r="AR140" s="174" t="str">
        <f>AA148</f>
        <v>石川　憲</v>
      </c>
      <c r="AS140" s="175"/>
      <c r="AT140" s="175"/>
      <c r="AU140" s="173"/>
      <c r="AV140" s="174" t="str">
        <f>AA151</f>
        <v>友居卓史</v>
      </c>
      <c r="AW140" s="175"/>
      <c r="AX140" s="175"/>
      <c r="AY140" s="266"/>
      <c r="AZ140" s="169" t="s">
        <v>3</v>
      </c>
      <c r="BA140" s="170"/>
      <c r="BB140" s="170"/>
      <c r="BC140" s="171"/>
      <c r="BD140" s="38"/>
      <c r="BE140" s="38"/>
      <c r="BF140" s="38"/>
      <c r="BG140" s="38"/>
      <c r="BH140" s="38"/>
      <c r="BI140" s="38"/>
      <c r="BR140" s="158"/>
      <c r="BS140" s="158"/>
      <c r="BT140" s="158"/>
      <c r="BU140" s="158"/>
      <c r="BV140" s="158"/>
      <c r="BW140" s="158"/>
      <c r="BX140" s="158"/>
    </row>
    <row r="141" spans="1:76" ht="9" customHeight="1" thickBot="1">
      <c r="A141" s="38"/>
      <c r="B141" s="263"/>
      <c r="C141" s="265"/>
      <c r="D141" s="258" t="str">
        <f>B143</f>
        <v>藤田　葵</v>
      </c>
      <c r="E141" s="245"/>
      <c r="F141" s="245"/>
      <c r="G141" s="259"/>
      <c r="H141" s="244" t="str">
        <f>B146</f>
        <v>鈴木智恵子</v>
      </c>
      <c r="I141" s="245"/>
      <c r="J141" s="245"/>
      <c r="K141" s="259"/>
      <c r="L141" s="244" t="str">
        <f>B149</f>
        <v>坂本明子</v>
      </c>
      <c r="M141" s="245"/>
      <c r="N141" s="245"/>
      <c r="O141" s="259"/>
      <c r="P141" s="244" t="str">
        <f>B152</f>
        <v>中山加奈子</v>
      </c>
      <c r="Q141" s="245"/>
      <c r="R141" s="245"/>
      <c r="S141" s="246"/>
      <c r="T141" s="247" t="s">
        <v>4</v>
      </c>
      <c r="U141" s="248"/>
      <c r="V141" s="248"/>
      <c r="W141" s="249"/>
      <c r="X141" s="38"/>
      <c r="Y141" s="38"/>
      <c r="Z141" s="38"/>
      <c r="AA141" s="263"/>
      <c r="AB141" s="264"/>
      <c r="AC141" s="264"/>
      <c r="AD141" s="264"/>
      <c r="AE141" s="264"/>
      <c r="AF141" s="264"/>
      <c r="AG141" s="264"/>
      <c r="AH141" s="264"/>
      <c r="AI141" s="265"/>
      <c r="AJ141" s="258" t="str">
        <f>AA143</f>
        <v>齋藤里美</v>
      </c>
      <c r="AK141" s="245"/>
      <c r="AL141" s="245"/>
      <c r="AM141" s="259"/>
      <c r="AN141" s="244" t="str">
        <f>AA146</f>
        <v>合田直子</v>
      </c>
      <c r="AO141" s="245"/>
      <c r="AP141" s="245"/>
      <c r="AQ141" s="259"/>
      <c r="AR141" s="244" t="str">
        <f>AA149</f>
        <v>吉田淳子</v>
      </c>
      <c r="AS141" s="245"/>
      <c r="AT141" s="245"/>
      <c r="AU141" s="259"/>
      <c r="AV141" s="244" t="str">
        <f>AA152</f>
        <v>加地由香利</v>
      </c>
      <c r="AW141" s="245"/>
      <c r="AX141" s="245"/>
      <c r="AY141" s="246"/>
      <c r="AZ141" s="247" t="s">
        <v>4</v>
      </c>
      <c r="BA141" s="248"/>
      <c r="BB141" s="248"/>
      <c r="BC141" s="249"/>
      <c r="BD141" s="38"/>
      <c r="BE141" s="38"/>
      <c r="BF141" s="38"/>
      <c r="BG141" s="38"/>
      <c r="BH141" s="38"/>
      <c r="BI141" s="38"/>
      <c r="BR141" s="158"/>
      <c r="BS141" s="158"/>
      <c r="BT141" s="158"/>
      <c r="BU141" s="158"/>
      <c r="BV141" s="158"/>
      <c r="BW141" s="158"/>
      <c r="BX141" s="158"/>
    </row>
    <row r="142" spans="1:76" ht="9" customHeight="1">
      <c r="A142" s="38"/>
      <c r="B142" s="79" t="s">
        <v>142</v>
      </c>
      <c r="C142" s="78" t="s">
        <v>123</v>
      </c>
      <c r="D142" s="250"/>
      <c r="E142" s="251"/>
      <c r="F142" s="251"/>
      <c r="G142" s="252"/>
      <c r="H142" s="6">
        <v>13</v>
      </c>
      <c r="I142" s="24" t="str">
        <f>IF(H142="","","-")</f>
        <v>-</v>
      </c>
      <c r="J142" s="28">
        <v>15</v>
      </c>
      <c r="K142" s="239" t="str">
        <f>IF(H142&lt;&gt;"",IF(H142&gt;J142,IF(H143&gt;J143,"○",IF(H144&gt;J144,"○","×")),IF(H143&gt;J143,IF(H144&gt;J144,"○","×"),"×")),"")</f>
        <v>×</v>
      </c>
      <c r="L142" s="6">
        <v>12</v>
      </c>
      <c r="M142" s="25" t="str">
        <f aca="true" t="shared" si="36" ref="M142:M147">IF(L142="","","-")</f>
        <v>-</v>
      </c>
      <c r="N142" s="94">
        <v>15</v>
      </c>
      <c r="O142" s="239" t="str">
        <f>IF(L142&lt;&gt;"",IF(L142&gt;N142,IF(L143&gt;N143,"○",IF(L144&gt;N144,"○","×")),IF(L143&gt;N143,IF(L144&gt;N144,"○","×"),"×")),"")</f>
        <v>×</v>
      </c>
      <c r="P142" s="162">
        <v>14</v>
      </c>
      <c r="Q142" s="25" t="str">
        <f aca="true" t="shared" si="37" ref="Q142:Q150">IF(P142="","","-")</f>
        <v>-</v>
      </c>
      <c r="R142" s="28">
        <v>16</v>
      </c>
      <c r="S142" s="240" t="str">
        <f>IF(P142&lt;&gt;"",IF(P142&gt;R142,IF(P143&gt;R143,"○",IF(P144&gt;R144,"○","×")),IF(P143&gt;R143,IF(P144&gt;R144,"○","×"),"×")),"")</f>
        <v>○</v>
      </c>
      <c r="T142" s="241" t="s">
        <v>280</v>
      </c>
      <c r="U142" s="242"/>
      <c r="V142" s="242"/>
      <c r="W142" s="243"/>
      <c r="X142" s="38"/>
      <c r="Y142" s="38"/>
      <c r="Z142" s="38"/>
      <c r="AA142" s="255" t="s">
        <v>155</v>
      </c>
      <c r="AB142" s="175"/>
      <c r="AC142" s="175"/>
      <c r="AD142" s="175"/>
      <c r="AE142" s="256" t="s">
        <v>241</v>
      </c>
      <c r="AF142" s="256"/>
      <c r="AG142" s="256"/>
      <c r="AH142" s="256"/>
      <c r="AI142" s="257"/>
      <c r="AJ142" s="250"/>
      <c r="AK142" s="251"/>
      <c r="AL142" s="251"/>
      <c r="AM142" s="252"/>
      <c r="AN142" s="6">
        <v>11</v>
      </c>
      <c r="AO142" s="24" t="str">
        <f>IF(AN142="","","-")</f>
        <v>-</v>
      </c>
      <c r="AP142" s="28">
        <v>15</v>
      </c>
      <c r="AQ142" s="239" t="str">
        <f>IF(AN142&lt;&gt;"",IF(AN142&gt;AP142,IF(AN143&gt;AP143,"○",IF(AN144&gt;AP144,"○","×")),IF(AN143&gt;AP143,IF(AN144&gt;AP144,"○","×"),"×")),"")</f>
        <v>×</v>
      </c>
      <c r="AR142" s="6">
        <v>11</v>
      </c>
      <c r="AS142" s="25" t="str">
        <f aca="true" t="shared" si="38" ref="AS142:AS147">IF(AR142="","","-")</f>
        <v>-</v>
      </c>
      <c r="AT142" s="94">
        <v>15</v>
      </c>
      <c r="AU142" s="239" t="str">
        <f>IF(AR142&lt;&gt;"",IF(AR142&gt;AT142,IF(AR143&gt;AT143,"○",IF(AR144&gt;AT144,"○","×")),IF(AR143&gt;AT143,IF(AR144&gt;AT144,"○","×"),"×")),"")</f>
        <v>×</v>
      </c>
      <c r="AV142" s="162">
        <v>8</v>
      </c>
      <c r="AW142" s="25" t="str">
        <f aca="true" t="shared" si="39" ref="AW142:AW150">IF(AV142="","","-")</f>
        <v>-</v>
      </c>
      <c r="AX142" s="28">
        <v>15</v>
      </c>
      <c r="AY142" s="240" t="str">
        <f>IF(AV142&lt;&gt;"",IF(AV142&gt;AX142,IF(AV143&gt;AX143,"○",IF(AV144&gt;AX144,"○","×")),IF(AV143&gt;AX143,IF(AV144&gt;AX144,"○","×"),"×")),"")</f>
        <v>×</v>
      </c>
      <c r="AZ142" s="241" t="s">
        <v>277</v>
      </c>
      <c r="BA142" s="242"/>
      <c r="BB142" s="242"/>
      <c r="BC142" s="243"/>
      <c r="BD142" s="38"/>
      <c r="BE142" s="38"/>
      <c r="BF142" s="38"/>
      <c r="BG142" s="38"/>
      <c r="BH142" s="38"/>
      <c r="BI142" s="38"/>
      <c r="BR142" s="158"/>
      <c r="BS142" s="158"/>
      <c r="BT142" s="158"/>
      <c r="BU142" s="158"/>
      <c r="BV142" s="158"/>
      <c r="BW142" s="158"/>
      <c r="BX142" s="158"/>
    </row>
    <row r="143" spans="1:76" ht="9" customHeight="1">
      <c r="A143" s="38"/>
      <c r="B143" s="11" t="s">
        <v>143</v>
      </c>
      <c r="C143" s="5"/>
      <c r="D143" s="253"/>
      <c r="E143" s="193"/>
      <c r="F143" s="193"/>
      <c r="G143" s="194"/>
      <c r="H143" s="6">
        <v>13</v>
      </c>
      <c r="I143" s="24" t="str">
        <f>IF(H143="","","-")</f>
        <v>-</v>
      </c>
      <c r="J143" s="95">
        <v>15</v>
      </c>
      <c r="K143" s="236"/>
      <c r="L143" s="6">
        <v>11</v>
      </c>
      <c r="M143" s="24" t="str">
        <f t="shared" si="36"/>
        <v>-</v>
      </c>
      <c r="N143" s="28">
        <v>15</v>
      </c>
      <c r="O143" s="236"/>
      <c r="P143" s="6">
        <v>15</v>
      </c>
      <c r="Q143" s="24" t="str">
        <f t="shared" si="37"/>
        <v>-</v>
      </c>
      <c r="R143" s="28">
        <v>4</v>
      </c>
      <c r="S143" s="224"/>
      <c r="T143" s="213"/>
      <c r="U143" s="214"/>
      <c r="V143" s="214"/>
      <c r="W143" s="215"/>
      <c r="X143" s="38"/>
      <c r="Y143" s="38"/>
      <c r="Z143" s="38"/>
      <c r="AA143" s="228" t="s">
        <v>156</v>
      </c>
      <c r="AB143" s="229"/>
      <c r="AC143" s="229"/>
      <c r="AD143" s="229"/>
      <c r="AE143" s="230"/>
      <c r="AF143" s="230"/>
      <c r="AG143" s="230"/>
      <c r="AH143" s="230"/>
      <c r="AI143" s="231"/>
      <c r="AJ143" s="253"/>
      <c r="AK143" s="193"/>
      <c r="AL143" s="193"/>
      <c r="AM143" s="194"/>
      <c r="AN143" s="6">
        <v>10</v>
      </c>
      <c r="AO143" s="24" t="str">
        <f>IF(AN143="","","-")</f>
        <v>-</v>
      </c>
      <c r="AP143" s="95">
        <v>15</v>
      </c>
      <c r="AQ143" s="236"/>
      <c r="AR143" s="6">
        <v>11</v>
      </c>
      <c r="AS143" s="24" t="str">
        <f t="shared" si="38"/>
        <v>-</v>
      </c>
      <c r="AT143" s="28">
        <v>15</v>
      </c>
      <c r="AU143" s="236"/>
      <c r="AV143" s="6">
        <v>15</v>
      </c>
      <c r="AW143" s="24" t="str">
        <f t="shared" si="39"/>
        <v>-</v>
      </c>
      <c r="AX143" s="28">
        <v>10</v>
      </c>
      <c r="AY143" s="224"/>
      <c r="AZ143" s="213"/>
      <c r="BA143" s="214"/>
      <c r="BB143" s="214"/>
      <c r="BC143" s="215"/>
      <c r="BD143" s="38"/>
      <c r="BE143" s="38"/>
      <c r="BF143" s="38"/>
      <c r="BG143" s="38"/>
      <c r="BH143" s="38"/>
      <c r="BI143" s="38"/>
      <c r="BR143" s="158"/>
      <c r="BS143" s="158"/>
      <c r="BT143" s="158"/>
      <c r="BU143" s="158"/>
      <c r="BV143" s="158"/>
      <c r="BW143" s="158"/>
      <c r="BX143" s="158"/>
    </row>
    <row r="144" spans="1:76" ht="9" customHeight="1" thickBot="1">
      <c r="A144" s="38"/>
      <c r="B144" s="12"/>
      <c r="C144" s="93" t="s">
        <v>39</v>
      </c>
      <c r="D144" s="254"/>
      <c r="E144" s="222"/>
      <c r="F144" s="222"/>
      <c r="G144" s="223"/>
      <c r="H144" s="9"/>
      <c r="I144" s="24">
        <f>IF(H144="","","-")</f>
      </c>
      <c r="J144" s="31"/>
      <c r="K144" s="237"/>
      <c r="L144" s="9"/>
      <c r="M144" s="26">
        <f t="shared" si="36"/>
      </c>
      <c r="N144" s="31"/>
      <c r="O144" s="236"/>
      <c r="P144" s="9">
        <v>15</v>
      </c>
      <c r="Q144" s="26" t="str">
        <f t="shared" si="37"/>
        <v>-</v>
      </c>
      <c r="R144" s="31">
        <v>9</v>
      </c>
      <c r="S144" s="224"/>
      <c r="T144" s="16">
        <v>1</v>
      </c>
      <c r="U144" s="17" t="s">
        <v>20</v>
      </c>
      <c r="V144" s="17">
        <v>2</v>
      </c>
      <c r="W144" s="18" t="s">
        <v>6</v>
      </c>
      <c r="X144" s="38"/>
      <c r="Y144" s="38"/>
      <c r="Z144" s="38"/>
      <c r="AA144" s="232"/>
      <c r="AB144" s="233"/>
      <c r="AC144" s="233"/>
      <c r="AD144" s="233"/>
      <c r="AE144" s="234" t="s">
        <v>39</v>
      </c>
      <c r="AF144" s="234"/>
      <c r="AG144" s="234"/>
      <c r="AH144" s="234"/>
      <c r="AI144" s="225"/>
      <c r="AJ144" s="254"/>
      <c r="AK144" s="222"/>
      <c r="AL144" s="222"/>
      <c r="AM144" s="223"/>
      <c r="AN144" s="9"/>
      <c r="AO144" s="24">
        <f>IF(AN144="","","-")</f>
      </c>
      <c r="AP144" s="31"/>
      <c r="AQ144" s="237"/>
      <c r="AR144" s="9"/>
      <c r="AS144" s="26">
        <f t="shared" si="38"/>
      </c>
      <c r="AT144" s="31"/>
      <c r="AU144" s="236"/>
      <c r="AV144" s="9">
        <v>5</v>
      </c>
      <c r="AW144" s="26" t="str">
        <f t="shared" si="39"/>
        <v>-</v>
      </c>
      <c r="AX144" s="31">
        <v>15</v>
      </c>
      <c r="AY144" s="224"/>
      <c r="AZ144" s="16">
        <v>0</v>
      </c>
      <c r="BA144" s="17" t="s">
        <v>20</v>
      </c>
      <c r="BB144" s="17">
        <v>3</v>
      </c>
      <c r="BC144" s="18" t="s">
        <v>6</v>
      </c>
      <c r="BD144" s="38"/>
      <c r="BE144" s="38"/>
      <c r="BF144" s="38"/>
      <c r="BG144" s="38"/>
      <c r="BH144" s="38"/>
      <c r="BI144" s="38"/>
      <c r="BR144" s="158"/>
      <c r="BS144" s="158"/>
      <c r="BT144" s="158"/>
      <c r="BU144" s="158"/>
      <c r="BV144" s="158"/>
      <c r="BW144" s="158"/>
      <c r="BX144" s="158"/>
    </row>
    <row r="145" spans="1:76" ht="9" customHeight="1">
      <c r="A145" s="38"/>
      <c r="B145" s="113" t="s">
        <v>144</v>
      </c>
      <c r="C145" s="114" t="s">
        <v>100</v>
      </c>
      <c r="D145" s="27">
        <f>IF(J142="","",J142)</f>
        <v>15</v>
      </c>
      <c r="E145" s="24" t="str">
        <f aca="true" t="shared" si="40" ref="E145:E153">IF(D145="","","-")</f>
        <v>-</v>
      </c>
      <c r="F145" s="28">
        <f>IF(H142="","",H142)</f>
        <v>13</v>
      </c>
      <c r="G145" s="186" t="str">
        <f>IF(K142="","",IF(K142="○","×",IF(K142="×","○")))</f>
        <v>○</v>
      </c>
      <c r="H145" s="189"/>
      <c r="I145" s="190"/>
      <c r="J145" s="190"/>
      <c r="K145" s="191"/>
      <c r="L145" s="6">
        <v>15</v>
      </c>
      <c r="M145" s="24" t="str">
        <f t="shared" si="36"/>
        <v>-</v>
      </c>
      <c r="N145" s="28">
        <v>13</v>
      </c>
      <c r="O145" s="235" t="str">
        <f>IF(L145&lt;&gt;"",IF(L145&gt;N145,IF(L146&gt;N146,"○",IF(L147&gt;N147,"○","×")),IF(L146&gt;N146,IF(L147&gt;N147,"○","×"),"×")),"")</f>
        <v>○</v>
      </c>
      <c r="P145" s="6">
        <v>15</v>
      </c>
      <c r="Q145" s="24" t="str">
        <f t="shared" si="37"/>
        <v>-</v>
      </c>
      <c r="R145" s="28">
        <v>9</v>
      </c>
      <c r="S145" s="238" t="str">
        <f>IF(P145&lt;&gt;"",IF(P145&gt;R145,IF(P146&gt;R146,"○",IF(P147&gt;R147,"○","×")),IF(P146&gt;R146,IF(P147&gt;R147,"○","×"),"×")),"")</f>
        <v>○</v>
      </c>
      <c r="T145" s="210" t="s">
        <v>276</v>
      </c>
      <c r="U145" s="211"/>
      <c r="V145" s="211"/>
      <c r="W145" s="212"/>
      <c r="X145" s="38"/>
      <c r="Y145" s="38"/>
      <c r="Z145" s="38"/>
      <c r="AA145" s="207" t="s">
        <v>157</v>
      </c>
      <c r="AB145" s="176"/>
      <c r="AC145" s="176"/>
      <c r="AD145" s="176"/>
      <c r="AE145" s="226" t="s">
        <v>136</v>
      </c>
      <c r="AF145" s="226"/>
      <c r="AG145" s="226"/>
      <c r="AH145" s="226"/>
      <c r="AI145" s="227"/>
      <c r="AJ145" s="27">
        <f>IF(AP142="","",AP142)</f>
        <v>15</v>
      </c>
      <c r="AK145" s="24" t="str">
        <f aca="true" t="shared" si="41" ref="AK145:AK153">IF(AJ145="","","-")</f>
        <v>-</v>
      </c>
      <c r="AL145" s="28">
        <f>IF(AN142="","",AN142)</f>
        <v>11</v>
      </c>
      <c r="AM145" s="186" t="str">
        <f>IF(AQ142="","",IF(AQ142="○","×",IF(AQ142="×","○")))</f>
        <v>○</v>
      </c>
      <c r="AN145" s="189"/>
      <c r="AO145" s="190"/>
      <c r="AP145" s="190"/>
      <c r="AQ145" s="191"/>
      <c r="AR145" s="6">
        <v>4</v>
      </c>
      <c r="AS145" s="24" t="str">
        <f t="shared" si="38"/>
        <v>-</v>
      </c>
      <c r="AT145" s="28">
        <v>15</v>
      </c>
      <c r="AU145" s="235" t="str">
        <f>IF(AR145&lt;&gt;"",IF(AR145&gt;AT145,IF(AR146&gt;AT146,"○",IF(AR147&gt;AT147,"○","×")),IF(AR146&gt;AT146,IF(AR147&gt;AT147,"○","×"),"×")),"")</f>
        <v>×</v>
      </c>
      <c r="AV145" s="6">
        <v>8</v>
      </c>
      <c r="AW145" s="24" t="str">
        <f t="shared" si="39"/>
        <v>-</v>
      </c>
      <c r="AX145" s="28">
        <v>15</v>
      </c>
      <c r="AY145" s="238" t="str">
        <f>IF(AV145&lt;&gt;"",IF(AV145&gt;AX145,IF(AV146&gt;AX146,"○",IF(AV147&gt;AX147,"○","×")),IF(AV146&gt;AX146,IF(AV147&gt;AX147,"○","×"),"×")),"")</f>
        <v>×</v>
      </c>
      <c r="AZ145" s="210" t="s">
        <v>280</v>
      </c>
      <c r="BA145" s="211"/>
      <c r="BB145" s="211"/>
      <c r="BC145" s="212"/>
      <c r="BD145" s="38"/>
      <c r="BE145" s="38"/>
      <c r="BF145" s="38"/>
      <c r="BG145" s="38"/>
      <c r="BH145" s="38"/>
      <c r="BI145" s="38"/>
      <c r="BR145" s="158"/>
      <c r="BS145" s="158"/>
      <c r="BT145" s="158"/>
      <c r="BU145" s="158"/>
      <c r="BV145" s="158"/>
      <c r="BW145" s="158"/>
      <c r="BX145" s="158"/>
    </row>
    <row r="146" spans="1:76" ht="9" customHeight="1">
      <c r="A146" s="38"/>
      <c r="B146" s="115" t="s">
        <v>145</v>
      </c>
      <c r="C146" s="116"/>
      <c r="D146" s="27">
        <f>IF(J143="","",J143)</f>
        <v>15</v>
      </c>
      <c r="E146" s="24" t="str">
        <f t="shared" si="40"/>
        <v>-</v>
      </c>
      <c r="F146" s="28">
        <f>IF(H143="","",H143)</f>
        <v>13</v>
      </c>
      <c r="G146" s="187" t="str">
        <f>IF(I143="","",I143)</f>
        <v>-</v>
      </c>
      <c r="H146" s="192"/>
      <c r="I146" s="193"/>
      <c r="J146" s="193"/>
      <c r="K146" s="194"/>
      <c r="L146" s="6">
        <v>15</v>
      </c>
      <c r="M146" s="24" t="str">
        <f t="shared" si="36"/>
        <v>-</v>
      </c>
      <c r="N146" s="28">
        <v>13</v>
      </c>
      <c r="O146" s="236"/>
      <c r="P146" s="6">
        <v>15</v>
      </c>
      <c r="Q146" s="24" t="str">
        <f t="shared" si="37"/>
        <v>-</v>
      </c>
      <c r="R146" s="28">
        <v>2</v>
      </c>
      <c r="S146" s="224"/>
      <c r="T146" s="213"/>
      <c r="U146" s="214"/>
      <c r="V146" s="214"/>
      <c r="W146" s="215"/>
      <c r="X146" s="38"/>
      <c r="Y146" s="38"/>
      <c r="Z146" s="38"/>
      <c r="AA146" s="228" t="s">
        <v>158</v>
      </c>
      <c r="AB146" s="229"/>
      <c r="AC146" s="229"/>
      <c r="AD146" s="229"/>
      <c r="AE146" s="230"/>
      <c r="AF146" s="230"/>
      <c r="AG146" s="230"/>
      <c r="AH146" s="230"/>
      <c r="AI146" s="231"/>
      <c r="AJ146" s="27">
        <f>IF(AP143="","",AP143)</f>
        <v>15</v>
      </c>
      <c r="AK146" s="24" t="str">
        <f t="shared" si="41"/>
        <v>-</v>
      </c>
      <c r="AL146" s="28">
        <f>IF(AN143="","",AN143)</f>
        <v>10</v>
      </c>
      <c r="AM146" s="187" t="str">
        <f>IF(AO143="","",AO143)</f>
        <v>-</v>
      </c>
      <c r="AN146" s="192"/>
      <c r="AO146" s="193"/>
      <c r="AP146" s="193"/>
      <c r="AQ146" s="194"/>
      <c r="AR146" s="6">
        <v>9</v>
      </c>
      <c r="AS146" s="24" t="str">
        <f t="shared" si="38"/>
        <v>-</v>
      </c>
      <c r="AT146" s="28">
        <v>15</v>
      </c>
      <c r="AU146" s="236"/>
      <c r="AV146" s="6">
        <v>11</v>
      </c>
      <c r="AW146" s="24" t="str">
        <f t="shared" si="39"/>
        <v>-</v>
      </c>
      <c r="AX146" s="28">
        <v>15</v>
      </c>
      <c r="AY146" s="224"/>
      <c r="AZ146" s="213"/>
      <c r="BA146" s="214"/>
      <c r="BB146" s="214"/>
      <c r="BC146" s="215"/>
      <c r="BD146" s="38"/>
      <c r="BE146" s="38"/>
      <c r="BF146" s="38"/>
      <c r="BG146" s="38"/>
      <c r="BH146" s="38"/>
      <c r="BI146" s="38"/>
      <c r="BR146" s="158"/>
      <c r="BS146" s="158"/>
      <c r="BT146" s="158"/>
      <c r="BU146" s="158"/>
      <c r="BV146" s="158"/>
      <c r="BW146" s="158"/>
      <c r="BX146" s="158"/>
    </row>
    <row r="147" spans="1:76" ht="9" customHeight="1" thickBot="1">
      <c r="A147" s="38"/>
      <c r="B147" s="117"/>
      <c r="C147" s="118" t="s">
        <v>39</v>
      </c>
      <c r="D147" s="30">
        <f>IF(J144="","",J144)</f>
      </c>
      <c r="E147" s="24">
        <f t="shared" si="40"/>
      </c>
      <c r="F147" s="31">
        <f>IF(H144="","",H144)</f>
      </c>
      <c r="G147" s="220">
        <f>IF(I144="","",I144)</f>
      </c>
      <c r="H147" s="221"/>
      <c r="I147" s="222"/>
      <c r="J147" s="222"/>
      <c r="K147" s="223"/>
      <c r="L147" s="9"/>
      <c r="M147" s="24">
        <f t="shared" si="36"/>
      </c>
      <c r="N147" s="31"/>
      <c r="O147" s="237"/>
      <c r="P147" s="9"/>
      <c r="Q147" s="26">
        <f t="shared" si="37"/>
      </c>
      <c r="R147" s="31"/>
      <c r="S147" s="225"/>
      <c r="T147" s="16">
        <v>3</v>
      </c>
      <c r="U147" s="17" t="s">
        <v>20</v>
      </c>
      <c r="V147" s="17">
        <v>0</v>
      </c>
      <c r="W147" s="18" t="s">
        <v>6</v>
      </c>
      <c r="X147" s="38"/>
      <c r="Y147" s="38"/>
      <c r="Z147" s="38"/>
      <c r="AA147" s="232"/>
      <c r="AB147" s="233"/>
      <c r="AC147" s="233"/>
      <c r="AD147" s="233"/>
      <c r="AE147" s="234" t="s">
        <v>39</v>
      </c>
      <c r="AF147" s="234"/>
      <c r="AG147" s="234"/>
      <c r="AH147" s="234"/>
      <c r="AI147" s="225"/>
      <c r="AJ147" s="30">
        <f>IF(AP144="","",AP144)</f>
      </c>
      <c r="AK147" s="24">
        <f t="shared" si="41"/>
      </c>
      <c r="AL147" s="31">
        <f>IF(AN144="","",AN144)</f>
      </c>
      <c r="AM147" s="220">
        <f>IF(AO144="","",AO144)</f>
      </c>
      <c r="AN147" s="221"/>
      <c r="AO147" s="222"/>
      <c r="AP147" s="222"/>
      <c r="AQ147" s="223"/>
      <c r="AR147" s="9"/>
      <c r="AS147" s="24">
        <f t="shared" si="38"/>
      </c>
      <c r="AT147" s="31"/>
      <c r="AU147" s="237"/>
      <c r="AV147" s="9"/>
      <c r="AW147" s="26">
        <f t="shared" si="39"/>
      </c>
      <c r="AX147" s="31"/>
      <c r="AY147" s="225"/>
      <c r="AZ147" s="16">
        <v>1</v>
      </c>
      <c r="BA147" s="17" t="s">
        <v>20</v>
      </c>
      <c r="BB147" s="17">
        <v>2</v>
      </c>
      <c r="BC147" s="18" t="s">
        <v>6</v>
      </c>
      <c r="BD147" s="38"/>
      <c r="BE147" s="38"/>
      <c r="BF147" s="38"/>
      <c r="BG147" s="38"/>
      <c r="BH147" s="38"/>
      <c r="BI147" s="38"/>
      <c r="BR147" s="158"/>
      <c r="BS147" s="158"/>
      <c r="BT147" s="158"/>
      <c r="BU147" s="158"/>
      <c r="BV147" s="158"/>
      <c r="BW147" s="158"/>
      <c r="BX147" s="158"/>
    </row>
    <row r="148" spans="1:76" ht="9" customHeight="1">
      <c r="A148" s="38"/>
      <c r="B148" s="122" t="s">
        <v>146</v>
      </c>
      <c r="C148" s="123" t="s">
        <v>147</v>
      </c>
      <c r="D148" s="27">
        <f>IF(N142="","",N142)</f>
        <v>15</v>
      </c>
      <c r="E148" s="29" t="str">
        <f t="shared" si="40"/>
        <v>-</v>
      </c>
      <c r="F148" s="28">
        <f>IF(L142="","",L142)</f>
        <v>12</v>
      </c>
      <c r="G148" s="186" t="str">
        <f>IF(O142="","",IF(O142="○","×",IF(O142="×","○")))</f>
        <v>○</v>
      </c>
      <c r="H148" s="6">
        <f>IF(N145="","",N145)</f>
        <v>13</v>
      </c>
      <c r="I148" s="24" t="str">
        <f aca="true" t="shared" si="42" ref="I148:I153">IF(H148="","","-")</f>
        <v>-</v>
      </c>
      <c r="J148" s="28">
        <f>IF(L145="","",L145)</f>
        <v>15</v>
      </c>
      <c r="K148" s="186" t="str">
        <f>IF(O145="","",IF(O145="○","×",IF(O145="×","○")))</f>
        <v>×</v>
      </c>
      <c r="L148" s="189"/>
      <c r="M148" s="190"/>
      <c r="N148" s="190"/>
      <c r="O148" s="191"/>
      <c r="P148" s="6">
        <v>16</v>
      </c>
      <c r="Q148" s="24" t="str">
        <f t="shared" si="37"/>
        <v>-</v>
      </c>
      <c r="R148" s="28">
        <v>14</v>
      </c>
      <c r="S148" s="224" t="str">
        <f>IF(P148&lt;&gt;"",IF(P148&gt;R148,IF(P149&gt;R149,"○",IF(P150&gt;R150,"○","×")),IF(P149&gt;R149,IF(P150&gt;R150,"○","×"),"×")),"")</f>
        <v>○</v>
      </c>
      <c r="T148" s="210" t="s">
        <v>279</v>
      </c>
      <c r="U148" s="211"/>
      <c r="V148" s="211"/>
      <c r="W148" s="212"/>
      <c r="X148" s="38"/>
      <c r="Y148" s="38"/>
      <c r="Z148" s="38"/>
      <c r="AA148" s="207" t="s">
        <v>159</v>
      </c>
      <c r="AB148" s="176"/>
      <c r="AC148" s="176"/>
      <c r="AD148" s="176"/>
      <c r="AE148" s="226" t="s">
        <v>243</v>
      </c>
      <c r="AF148" s="226"/>
      <c r="AG148" s="226"/>
      <c r="AH148" s="226"/>
      <c r="AI148" s="227"/>
      <c r="AJ148" s="27">
        <f>IF(AT142="","",AT142)</f>
        <v>15</v>
      </c>
      <c r="AK148" s="29" t="str">
        <f t="shared" si="41"/>
        <v>-</v>
      </c>
      <c r="AL148" s="28">
        <f>IF(AR142="","",AR142)</f>
        <v>11</v>
      </c>
      <c r="AM148" s="186" t="str">
        <f>IF(AU142="","",IF(AU142="○","×",IF(AU142="×","○")))</f>
        <v>○</v>
      </c>
      <c r="AN148" s="6">
        <f>IF(AT145="","",AT145)</f>
        <v>15</v>
      </c>
      <c r="AO148" s="24" t="str">
        <f aca="true" t="shared" si="43" ref="AO148:AO153">IF(AN148="","","-")</f>
        <v>-</v>
      </c>
      <c r="AP148" s="28">
        <f>IF(AR145="","",AR145)</f>
        <v>4</v>
      </c>
      <c r="AQ148" s="186" t="str">
        <f>IF(AU145="","",IF(AU145="○","×",IF(AU145="×","○")))</f>
        <v>○</v>
      </c>
      <c r="AR148" s="189"/>
      <c r="AS148" s="190"/>
      <c r="AT148" s="190"/>
      <c r="AU148" s="191"/>
      <c r="AV148" s="6">
        <v>10</v>
      </c>
      <c r="AW148" s="24" t="str">
        <f t="shared" si="39"/>
        <v>-</v>
      </c>
      <c r="AX148" s="28">
        <v>15</v>
      </c>
      <c r="AY148" s="224" t="str">
        <f>IF(AV148&lt;&gt;"",IF(AV148&gt;AX148,IF(AV149&gt;AX149,"○",IF(AV150&gt;AX150,"○","×")),IF(AV149&gt;AX149,IF(AV150&gt;AX150,"○","×"),"×")),"")</f>
        <v>×</v>
      </c>
      <c r="AZ148" s="210" t="s">
        <v>279</v>
      </c>
      <c r="BA148" s="211"/>
      <c r="BB148" s="211"/>
      <c r="BC148" s="212"/>
      <c r="BD148" s="38"/>
      <c r="BE148" s="38"/>
      <c r="BF148" s="38"/>
      <c r="BG148" s="38"/>
      <c r="BH148" s="38"/>
      <c r="BI148" s="38"/>
      <c r="BR148" s="158"/>
      <c r="BS148" s="158"/>
      <c r="BT148" s="158"/>
      <c r="BU148" s="158"/>
      <c r="BV148" s="158"/>
      <c r="BW148" s="158"/>
      <c r="BX148" s="158"/>
    </row>
    <row r="149" spans="1:76" ht="9" customHeight="1">
      <c r="A149" s="38"/>
      <c r="B149" s="124" t="s">
        <v>148</v>
      </c>
      <c r="C149" s="125" t="s">
        <v>244</v>
      </c>
      <c r="D149" s="27">
        <f>IF(N143="","",N143)</f>
        <v>15</v>
      </c>
      <c r="E149" s="24" t="str">
        <f t="shared" si="40"/>
        <v>-</v>
      </c>
      <c r="F149" s="28">
        <f>IF(L143="","",L143)</f>
        <v>11</v>
      </c>
      <c r="G149" s="187">
        <f>IF(I146="","",I146)</f>
      </c>
      <c r="H149" s="6">
        <f>IF(N146="","",N146)</f>
        <v>13</v>
      </c>
      <c r="I149" s="24" t="str">
        <f t="shared" si="42"/>
        <v>-</v>
      </c>
      <c r="J149" s="28">
        <f>IF(L146="","",L146)</f>
        <v>15</v>
      </c>
      <c r="K149" s="187" t="str">
        <f>IF(M146="","",M146)</f>
        <v>-</v>
      </c>
      <c r="L149" s="192"/>
      <c r="M149" s="193"/>
      <c r="N149" s="193"/>
      <c r="O149" s="194"/>
      <c r="P149" s="6">
        <v>15</v>
      </c>
      <c r="Q149" s="24" t="str">
        <f t="shared" si="37"/>
        <v>-</v>
      </c>
      <c r="R149" s="28">
        <v>6</v>
      </c>
      <c r="S149" s="224"/>
      <c r="T149" s="213"/>
      <c r="U149" s="214"/>
      <c r="V149" s="214"/>
      <c r="W149" s="215"/>
      <c r="X149" s="38"/>
      <c r="Y149" s="38"/>
      <c r="Z149" s="38"/>
      <c r="AA149" s="228" t="s">
        <v>160</v>
      </c>
      <c r="AB149" s="229"/>
      <c r="AC149" s="229"/>
      <c r="AD149" s="229"/>
      <c r="AE149" s="230"/>
      <c r="AF149" s="230"/>
      <c r="AG149" s="230"/>
      <c r="AH149" s="230"/>
      <c r="AI149" s="231"/>
      <c r="AJ149" s="27">
        <f>IF(AT143="","",AT143)</f>
        <v>15</v>
      </c>
      <c r="AK149" s="24" t="str">
        <f t="shared" si="41"/>
        <v>-</v>
      </c>
      <c r="AL149" s="28">
        <f>IF(AR143="","",AR143)</f>
        <v>11</v>
      </c>
      <c r="AM149" s="187">
        <f>IF(AO146="","",AO146)</f>
      </c>
      <c r="AN149" s="6">
        <f>IF(AT146="","",AT146)</f>
        <v>15</v>
      </c>
      <c r="AO149" s="24" t="str">
        <f t="shared" si="43"/>
        <v>-</v>
      </c>
      <c r="AP149" s="28">
        <f>IF(AR146="","",AR146)</f>
        <v>9</v>
      </c>
      <c r="AQ149" s="187" t="str">
        <f>IF(AS146="","",AS146)</f>
        <v>-</v>
      </c>
      <c r="AR149" s="192"/>
      <c r="AS149" s="193"/>
      <c r="AT149" s="193"/>
      <c r="AU149" s="194"/>
      <c r="AV149" s="6">
        <v>16</v>
      </c>
      <c r="AW149" s="24" t="str">
        <f t="shared" si="39"/>
        <v>-</v>
      </c>
      <c r="AX149" s="28">
        <v>18</v>
      </c>
      <c r="AY149" s="224"/>
      <c r="AZ149" s="213"/>
      <c r="BA149" s="214"/>
      <c r="BB149" s="214"/>
      <c r="BC149" s="215"/>
      <c r="BD149" s="38"/>
      <c r="BE149" s="38"/>
      <c r="BF149" s="38"/>
      <c r="BG149" s="38"/>
      <c r="BH149" s="38"/>
      <c r="BI149" s="38"/>
      <c r="BR149" s="158"/>
      <c r="BS149" s="158"/>
      <c r="BT149" s="158"/>
      <c r="BU149" s="158"/>
      <c r="BV149" s="158"/>
      <c r="BW149" s="158"/>
      <c r="BX149" s="158"/>
    </row>
    <row r="150" spans="1:76" ht="9" customHeight="1" thickBot="1">
      <c r="A150" s="38"/>
      <c r="B150" s="126"/>
      <c r="C150" s="127" t="s">
        <v>150</v>
      </c>
      <c r="D150" s="30">
        <f>IF(N144="","",N144)</f>
      </c>
      <c r="E150" s="26">
        <f t="shared" si="40"/>
      </c>
      <c r="F150" s="31">
        <f>IF(L144="","",L144)</f>
      </c>
      <c r="G150" s="220">
        <f>IF(I147="","",I147)</f>
      </c>
      <c r="H150" s="9">
        <f>IF(N147="","",N147)</f>
      </c>
      <c r="I150" s="24">
        <f t="shared" si="42"/>
      </c>
      <c r="J150" s="31">
        <f>IF(L147="","",L147)</f>
      </c>
      <c r="K150" s="220">
        <f>IF(M147="","",M147)</f>
      </c>
      <c r="L150" s="221"/>
      <c r="M150" s="222"/>
      <c r="N150" s="222"/>
      <c r="O150" s="223"/>
      <c r="P150" s="9"/>
      <c r="Q150" s="24">
        <f t="shared" si="37"/>
      </c>
      <c r="R150" s="31"/>
      <c r="S150" s="225"/>
      <c r="T150" s="16">
        <v>2</v>
      </c>
      <c r="U150" s="17" t="s">
        <v>20</v>
      </c>
      <c r="V150" s="17">
        <v>1</v>
      </c>
      <c r="W150" s="18" t="s">
        <v>6</v>
      </c>
      <c r="X150" s="38"/>
      <c r="Y150" s="38"/>
      <c r="Z150" s="38"/>
      <c r="AA150" s="232"/>
      <c r="AB150" s="233"/>
      <c r="AC150" s="233"/>
      <c r="AD150" s="233"/>
      <c r="AE150" s="234" t="s">
        <v>161</v>
      </c>
      <c r="AF150" s="234"/>
      <c r="AG150" s="234"/>
      <c r="AH150" s="234"/>
      <c r="AI150" s="225"/>
      <c r="AJ150" s="30">
        <f>IF(AT144="","",AT144)</f>
      </c>
      <c r="AK150" s="26">
        <f t="shared" si="41"/>
      </c>
      <c r="AL150" s="31">
        <f>IF(AR144="","",AR144)</f>
      </c>
      <c r="AM150" s="220">
        <f>IF(AO147="","",AO147)</f>
      </c>
      <c r="AN150" s="9">
        <f>IF(AT147="","",AT147)</f>
      </c>
      <c r="AO150" s="24">
        <f t="shared" si="43"/>
      </c>
      <c r="AP150" s="31">
        <f>IF(AR147="","",AR147)</f>
      </c>
      <c r="AQ150" s="220">
        <f>IF(AS147="","",AS147)</f>
      </c>
      <c r="AR150" s="221"/>
      <c r="AS150" s="222"/>
      <c r="AT150" s="222"/>
      <c r="AU150" s="223"/>
      <c r="AV150" s="9"/>
      <c r="AW150" s="24">
        <f t="shared" si="39"/>
      </c>
      <c r="AX150" s="31"/>
      <c r="AY150" s="225"/>
      <c r="AZ150" s="16">
        <v>2</v>
      </c>
      <c r="BA150" s="17" t="s">
        <v>20</v>
      </c>
      <c r="BB150" s="17">
        <v>1</v>
      </c>
      <c r="BC150" s="18" t="s">
        <v>6</v>
      </c>
      <c r="BD150" s="38"/>
      <c r="BE150" s="38"/>
      <c r="BF150" s="38"/>
      <c r="BG150" s="38"/>
      <c r="BH150" s="38"/>
      <c r="BI150" s="38"/>
      <c r="BR150" s="158"/>
      <c r="BS150" s="158"/>
      <c r="BT150" s="158"/>
      <c r="BU150" s="158"/>
      <c r="BV150" s="158"/>
      <c r="BW150" s="158"/>
      <c r="BX150" s="158"/>
    </row>
    <row r="151" spans="1:76" ht="9" customHeight="1">
      <c r="A151" s="38"/>
      <c r="B151" s="79" t="s">
        <v>151</v>
      </c>
      <c r="C151" s="97" t="s">
        <v>152</v>
      </c>
      <c r="D151" s="27">
        <f>IF(R142="","",R142)</f>
        <v>16</v>
      </c>
      <c r="E151" s="24" t="str">
        <f t="shared" si="40"/>
        <v>-</v>
      </c>
      <c r="F151" s="28">
        <f>IF(P142="","",P142)</f>
        <v>14</v>
      </c>
      <c r="G151" s="186" t="str">
        <f>IF(S142="","",IF(S142="○","×",IF(S142="×","○")))</f>
        <v>×</v>
      </c>
      <c r="H151" s="6">
        <f>IF(R145="","",R145)</f>
        <v>9</v>
      </c>
      <c r="I151" s="29" t="str">
        <f t="shared" si="42"/>
        <v>-</v>
      </c>
      <c r="J151" s="28">
        <f>IF(P145="","",P145)</f>
        <v>15</v>
      </c>
      <c r="K151" s="186" t="str">
        <f>IF(S145="","",IF(S145="○","×",IF(S145="×","○")))</f>
        <v>×</v>
      </c>
      <c r="L151" s="13">
        <f>IF(R148="","",R148)</f>
        <v>14</v>
      </c>
      <c r="M151" s="24" t="str">
        <f>IF(L151="","","-")</f>
        <v>-</v>
      </c>
      <c r="N151" s="33">
        <f>IF(P148="","",P148)</f>
        <v>16</v>
      </c>
      <c r="O151" s="186" t="str">
        <f>IF(S148="","",IF(S148="○","×",IF(S148="×","○")))</f>
        <v>×</v>
      </c>
      <c r="P151" s="189"/>
      <c r="Q151" s="190"/>
      <c r="R151" s="190"/>
      <c r="S151" s="217"/>
      <c r="T151" s="210" t="s">
        <v>245</v>
      </c>
      <c r="U151" s="211"/>
      <c r="V151" s="211"/>
      <c r="W151" s="212"/>
      <c r="X151" s="38"/>
      <c r="Y151" s="38"/>
      <c r="Z151" s="38"/>
      <c r="AA151" s="267" t="s">
        <v>162</v>
      </c>
      <c r="AB151" s="268"/>
      <c r="AC151" s="268"/>
      <c r="AD151" s="268"/>
      <c r="AE151" s="269" t="s">
        <v>319</v>
      </c>
      <c r="AF151" s="269"/>
      <c r="AG151" s="269"/>
      <c r="AH151" s="269"/>
      <c r="AI151" s="270"/>
      <c r="AJ151" s="27">
        <f>IF(AX142="","",AX142)</f>
        <v>15</v>
      </c>
      <c r="AK151" s="24" t="str">
        <f t="shared" si="41"/>
        <v>-</v>
      </c>
      <c r="AL151" s="28">
        <f>IF(AV142="","",AV142)</f>
        <v>8</v>
      </c>
      <c r="AM151" s="70" t="str">
        <f>IF(AY142="","",IF(AY142="○","×",IF(AY142="×","○")))</f>
        <v>○</v>
      </c>
      <c r="AN151" s="6">
        <f>IF(AX145="","",AX145)</f>
        <v>15</v>
      </c>
      <c r="AO151" s="29" t="str">
        <f t="shared" si="43"/>
        <v>-</v>
      </c>
      <c r="AP151" s="28">
        <f>IF(AV145="","",AV145)</f>
        <v>8</v>
      </c>
      <c r="AQ151" s="70" t="str">
        <f>IF(AY145="","",IF(AY145="○","×",IF(AY145="×","○")))</f>
        <v>○</v>
      </c>
      <c r="AR151" s="13">
        <f>IF(AX148="","",AX148)</f>
        <v>15</v>
      </c>
      <c r="AS151" s="24" t="str">
        <f>IF(AR151="","","-")</f>
        <v>-</v>
      </c>
      <c r="AT151" s="33">
        <f>IF(AV148="","",AV148)</f>
        <v>10</v>
      </c>
      <c r="AU151" s="70" t="str">
        <f>IF(AY148="","",IF(AY148="○","×",IF(AY148="×","○")))</f>
        <v>○</v>
      </c>
      <c r="AV151" s="177"/>
      <c r="AW151" s="178"/>
      <c r="AX151" s="178"/>
      <c r="AY151" s="179"/>
      <c r="AZ151" s="210" t="s">
        <v>276</v>
      </c>
      <c r="BA151" s="211"/>
      <c r="BB151" s="211"/>
      <c r="BC151" s="212"/>
      <c r="BD151" s="38"/>
      <c r="BE151" s="38"/>
      <c r="BF151" s="38"/>
      <c r="BG151" s="38"/>
      <c r="BH151" s="38"/>
      <c r="BI151" s="38"/>
      <c r="BR151" s="158"/>
      <c r="BS151" s="158"/>
      <c r="BT151" s="158"/>
      <c r="BU151" s="158"/>
      <c r="BV151" s="158"/>
      <c r="BW151" s="158"/>
      <c r="BX151" s="158"/>
    </row>
    <row r="152" spans="1:76" ht="9" customHeight="1">
      <c r="A152" s="38"/>
      <c r="B152" s="11" t="s">
        <v>153</v>
      </c>
      <c r="C152" s="98" t="s">
        <v>154</v>
      </c>
      <c r="D152" s="27">
        <f>IF(R143="","",R143)</f>
        <v>4</v>
      </c>
      <c r="E152" s="24" t="str">
        <f t="shared" si="40"/>
        <v>-</v>
      </c>
      <c r="F152" s="28">
        <f>IF(P143="","",P143)</f>
        <v>15</v>
      </c>
      <c r="G152" s="187" t="str">
        <f>IF(I149="","",I149)</f>
        <v>-</v>
      </c>
      <c r="H152" s="6">
        <f>IF(R146="","",R146)</f>
        <v>2</v>
      </c>
      <c r="I152" s="24" t="str">
        <f t="shared" si="42"/>
        <v>-</v>
      </c>
      <c r="J152" s="28">
        <f>IF(P146="","",P146)</f>
        <v>15</v>
      </c>
      <c r="K152" s="187">
        <f>IF(M149="","",M149)</f>
      </c>
      <c r="L152" s="6">
        <f>IF(R149="","",R149)</f>
        <v>6</v>
      </c>
      <c r="M152" s="24" t="str">
        <f>IF(L152="","","-")</f>
        <v>-</v>
      </c>
      <c r="N152" s="28">
        <f>IF(P149="","",P149)</f>
        <v>15</v>
      </c>
      <c r="O152" s="187" t="str">
        <f>IF(Q149="","",Q149)</f>
        <v>-</v>
      </c>
      <c r="P152" s="192"/>
      <c r="Q152" s="193"/>
      <c r="R152" s="193"/>
      <c r="S152" s="218"/>
      <c r="T152" s="213"/>
      <c r="U152" s="214"/>
      <c r="V152" s="214"/>
      <c r="W152" s="215"/>
      <c r="X152" s="38"/>
      <c r="Y152" s="38"/>
      <c r="Z152" s="38"/>
      <c r="AA152" s="271" t="s">
        <v>164</v>
      </c>
      <c r="AB152" s="272"/>
      <c r="AC152" s="272"/>
      <c r="AD152" s="272"/>
      <c r="AE152" s="273"/>
      <c r="AF152" s="273"/>
      <c r="AG152" s="273"/>
      <c r="AH152" s="273"/>
      <c r="AI152" s="274"/>
      <c r="AJ152" s="27">
        <f>IF(AX143="","",AX143)</f>
        <v>10</v>
      </c>
      <c r="AK152" s="24" t="str">
        <f t="shared" si="41"/>
        <v>-</v>
      </c>
      <c r="AL152" s="28">
        <f>IF(AV143="","",AV143)</f>
        <v>15</v>
      </c>
      <c r="AM152" s="71" t="str">
        <f>IF(AO149="","",AO149)</f>
        <v>-</v>
      </c>
      <c r="AN152" s="6">
        <f>IF(AX146="","",AX146)</f>
        <v>15</v>
      </c>
      <c r="AO152" s="24" t="str">
        <f t="shared" si="43"/>
        <v>-</v>
      </c>
      <c r="AP152" s="28">
        <f>IF(AV146="","",AV146)</f>
        <v>11</v>
      </c>
      <c r="AQ152" s="71">
        <f>IF(AS149="","",AS149)</f>
      </c>
      <c r="AR152" s="6">
        <f>IF(AX149="","",AX149)</f>
        <v>18</v>
      </c>
      <c r="AS152" s="24" t="str">
        <f>IF(AR152="","","-")</f>
        <v>-</v>
      </c>
      <c r="AT152" s="28">
        <f>IF(AV149="","",AV149)</f>
        <v>16</v>
      </c>
      <c r="AU152" s="71" t="str">
        <f>IF(AW149="","",AW149)</f>
        <v>-</v>
      </c>
      <c r="AV152" s="180"/>
      <c r="AW152" s="181"/>
      <c r="AX152" s="181"/>
      <c r="AY152" s="182"/>
      <c r="AZ152" s="213"/>
      <c r="BA152" s="214"/>
      <c r="BB152" s="214"/>
      <c r="BC152" s="215"/>
      <c r="BD152" s="38"/>
      <c r="BE152" s="38"/>
      <c r="BF152" s="38"/>
      <c r="BG152" s="38"/>
      <c r="BH152" s="38"/>
      <c r="BI152" s="38"/>
      <c r="BR152" s="158"/>
      <c r="BS152" s="158"/>
      <c r="BT152" s="158"/>
      <c r="BU152" s="158"/>
      <c r="BV152" s="158"/>
      <c r="BW152" s="158"/>
      <c r="BX152" s="158"/>
    </row>
    <row r="153" spans="1:76" ht="9" customHeight="1" thickBot="1">
      <c r="A153" s="38"/>
      <c r="B153" s="12"/>
      <c r="C153" s="99" t="s">
        <v>39</v>
      </c>
      <c r="D153" s="34">
        <f>IF(R144="","",R144)</f>
        <v>9</v>
      </c>
      <c r="E153" s="35" t="str">
        <f t="shared" si="40"/>
        <v>-</v>
      </c>
      <c r="F153" s="36">
        <f>IF(P144="","",P144)</f>
        <v>15</v>
      </c>
      <c r="G153" s="188">
        <f>IF(I150="","",I150)</f>
      </c>
      <c r="H153" s="37">
        <f>IF(R147="","",R147)</f>
      </c>
      <c r="I153" s="35">
        <f t="shared" si="42"/>
      </c>
      <c r="J153" s="36">
        <f>IF(P147="","",P147)</f>
      </c>
      <c r="K153" s="188">
        <f>IF(M150="","",M150)</f>
      </c>
      <c r="L153" s="37">
        <f>IF(R150="","",R150)</f>
      </c>
      <c r="M153" s="35">
        <f>IF(L153="","","-")</f>
      </c>
      <c r="N153" s="36">
        <f>IF(P150="","",P150)</f>
      </c>
      <c r="O153" s="188">
        <f>IF(Q150="","",Q150)</f>
      </c>
      <c r="P153" s="195"/>
      <c r="Q153" s="196"/>
      <c r="R153" s="196"/>
      <c r="S153" s="219"/>
      <c r="T153" s="19">
        <v>0</v>
      </c>
      <c r="U153" s="20" t="s">
        <v>20</v>
      </c>
      <c r="V153" s="20">
        <v>3</v>
      </c>
      <c r="W153" s="21" t="s">
        <v>6</v>
      </c>
      <c r="X153" s="38"/>
      <c r="Y153" s="38"/>
      <c r="Z153" s="38"/>
      <c r="AA153" s="304"/>
      <c r="AB153" s="305"/>
      <c r="AC153" s="305"/>
      <c r="AD153" s="305"/>
      <c r="AE153" s="306" t="s">
        <v>39</v>
      </c>
      <c r="AF153" s="306"/>
      <c r="AG153" s="306"/>
      <c r="AH153" s="306"/>
      <c r="AI153" s="307"/>
      <c r="AJ153" s="34">
        <f>IF(AX144="","",AX144)</f>
        <v>15</v>
      </c>
      <c r="AK153" s="35" t="str">
        <f t="shared" si="41"/>
        <v>-</v>
      </c>
      <c r="AL153" s="36">
        <f>IF(AV144="","",AV144)</f>
        <v>5</v>
      </c>
      <c r="AM153" s="73">
        <f>IF(AO150="","",AO150)</f>
      </c>
      <c r="AN153" s="37">
        <f>IF(AX147="","",AX147)</f>
      </c>
      <c r="AO153" s="35">
        <f t="shared" si="43"/>
      </c>
      <c r="AP153" s="36">
        <f>IF(AV147="","",AV147)</f>
      </c>
      <c r="AQ153" s="73">
        <f>IF(AS150="","",AS150)</f>
      </c>
      <c r="AR153" s="37">
        <f>IF(AX150="","",AX150)</f>
      </c>
      <c r="AS153" s="35">
        <f>IF(AR153="","","-")</f>
      </c>
      <c r="AT153" s="36">
        <f>IF(AV150="","",AV150)</f>
      </c>
      <c r="AU153" s="73">
        <f>IF(AW150="","",AW150)</f>
      </c>
      <c r="AV153" s="183"/>
      <c r="AW153" s="184"/>
      <c r="AX153" s="184"/>
      <c r="AY153" s="185"/>
      <c r="AZ153" s="19">
        <v>3</v>
      </c>
      <c r="BA153" s="20" t="s">
        <v>20</v>
      </c>
      <c r="BB153" s="20">
        <v>0</v>
      </c>
      <c r="BC153" s="21" t="s">
        <v>6</v>
      </c>
      <c r="BD153" s="38"/>
      <c r="BE153" s="38"/>
      <c r="BF153" s="38"/>
      <c r="BG153" s="38"/>
      <c r="BH153" s="38"/>
      <c r="BI153" s="38"/>
      <c r="BR153" s="158"/>
      <c r="BS153" s="158"/>
      <c r="BT153" s="158"/>
      <c r="BU153" s="158"/>
      <c r="BV153" s="158"/>
      <c r="BW153" s="158"/>
      <c r="BX153" s="158"/>
    </row>
    <row r="154" spans="1:76" ht="9" customHeight="1" thickBo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R154" s="158"/>
      <c r="BS154" s="158"/>
      <c r="BT154" s="158"/>
      <c r="BU154" s="158"/>
      <c r="BV154" s="158"/>
      <c r="BW154" s="158"/>
      <c r="BX154" s="158"/>
    </row>
    <row r="155" spans="1:76" ht="9" customHeight="1">
      <c r="A155" s="38"/>
      <c r="B155" s="260" t="s">
        <v>262</v>
      </c>
      <c r="C155" s="262"/>
      <c r="D155" s="255" t="str">
        <f>B157</f>
        <v>佐田卓也</v>
      </c>
      <c r="E155" s="175"/>
      <c r="F155" s="175"/>
      <c r="G155" s="173"/>
      <c r="H155" s="174" t="str">
        <f>B160</f>
        <v>藤原清貴</v>
      </c>
      <c r="I155" s="175"/>
      <c r="J155" s="175"/>
      <c r="K155" s="173"/>
      <c r="L155" s="174" t="str">
        <f>B163</f>
        <v>祖父江圭三</v>
      </c>
      <c r="M155" s="175"/>
      <c r="N155" s="175"/>
      <c r="O155" s="173"/>
      <c r="P155" s="174" t="str">
        <f>B166</f>
        <v>三原壮司</v>
      </c>
      <c r="Q155" s="175"/>
      <c r="R155" s="175"/>
      <c r="S155" s="266"/>
      <c r="T155" s="169" t="s">
        <v>3</v>
      </c>
      <c r="U155" s="170"/>
      <c r="V155" s="170"/>
      <c r="W155" s="171"/>
      <c r="X155" s="38"/>
      <c r="Y155" s="38"/>
      <c r="Z155" s="38"/>
      <c r="AA155" s="260" t="s">
        <v>263</v>
      </c>
      <c r="AB155" s="261"/>
      <c r="AC155" s="261"/>
      <c r="AD155" s="261"/>
      <c r="AE155" s="261"/>
      <c r="AF155" s="261"/>
      <c r="AG155" s="261"/>
      <c r="AH155" s="261"/>
      <c r="AI155" s="262"/>
      <c r="AJ155" s="255" t="str">
        <f>AA157</f>
        <v>齋藤　敦</v>
      </c>
      <c r="AK155" s="175"/>
      <c r="AL155" s="175"/>
      <c r="AM155" s="173"/>
      <c r="AN155" s="174" t="str">
        <f>AA160</f>
        <v>渡邉真二</v>
      </c>
      <c r="AO155" s="175"/>
      <c r="AP155" s="175"/>
      <c r="AQ155" s="173"/>
      <c r="AR155" s="174" t="str">
        <f>AA163</f>
        <v>中江貴文</v>
      </c>
      <c r="AS155" s="175"/>
      <c r="AT155" s="175"/>
      <c r="AU155" s="173"/>
      <c r="AV155" s="174" t="str">
        <f>AA166</f>
        <v>柚山　治</v>
      </c>
      <c r="AW155" s="175"/>
      <c r="AX155" s="175"/>
      <c r="AY155" s="266"/>
      <c r="AZ155" s="169" t="s">
        <v>3</v>
      </c>
      <c r="BA155" s="170"/>
      <c r="BB155" s="170"/>
      <c r="BC155" s="171"/>
      <c r="BD155" s="38"/>
      <c r="BE155" s="38"/>
      <c r="BF155" s="38"/>
      <c r="BG155" s="38"/>
      <c r="BH155" s="38"/>
      <c r="BI155" s="38"/>
      <c r="BR155" s="158"/>
      <c r="BS155" s="158"/>
      <c r="BT155" s="158"/>
      <c r="BU155" s="158"/>
      <c r="BV155" s="158"/>
      <c r="BW155" s="158"/>
      <c r="BX155" s="158"/>
    </row>
    <row r="156" spans="1:76" ht="9" customHeight="1" thickBot="1">
      <c r="A156" s="38"/>
      <c r="B156" s="263"/>
      <c r="C156" s="265"/>
      <c r="D156" s="258" t="str">
        <f>B158</f>
        <v>村上倫子</v>
      </c>
      <c r="E156" s="245"/>
      <c r="F156" s="245"/>
      <c r="G156" s="259"/>
      <c r="H156" s="244" t="str">
        <f>B161</f>
        <v>今井敬子</v>
      </c>
      <c r="I156" s="245"/>
      <c r="J156" s="245"/>
      <c r="K156" s="259"/>
      <c r="L156" s="244" t="str">
        <f>B164</f>
        <v>柳本佳美</v>
      </c>
      <c r="M156" s="245"/>
      <c r="N156" s="245"/>
      <c r="O156" s="259"/>
      <c r="P156" s="244" t="str">
        <f>B167</f>
        <v>田邊文子</v>
      </c>
      <c r="Q156" s="245"/>
      <c r="R156" s="245"/>
      <c r="S156" s="246"/>
      <c r="T156" s="247" t="s">
        <v>4</v>
      </c>
      <c r="U156" s="248"/>
      <c r="V156" s="248"/>
      <c r="W156" s="249"/>
      <c r="X156" s="38"/>
      <c r="Y156" s="38"/>
      <c r="Z156" s="38"/>
      <c r="AA156" s="263"/>
      <c r="AB156" s="264"/>
      <c r="AC156" s="264"/>
      <c r="AD156" s="264"/>
      <c r="AE156" s="264"/>
      <c r="AF156" s="264"/>
      <c r="AG156" s="264"/>
      <c r="AH156" s="264"/>
      <c r="AI156" s="265"/>
      <c r="AJ156" s="258" t="str">
        <f>AA158</f>
        <v>羽藤多恵子</v>
      </c>
      <c r="AK156" s="245"/>
      <c r="AL156" s="245"/>
      <c r="AM156" s="259"/>
      <c r="AN156" s="244" t="str">
        <f>AA161</f>
        <v>渡邉知子</v>
      </c>
      <c r="AO156" s="245"/>
      <c r="AP156" s="245"/>
      <c r="AQ156" s="259"/>
      <c r="AR156" s="244" t="str">
        <f>AA164</f>
        <v>川崎まゆみ</v>
      </c>
      <c r="AS156" s="245"/>
      <c r="AT156" s="245"/>
      <c r="AU156" s="259"/>
      <c r="AV156" s="244" t="str">
        <f>AA167</f>
        <v>石崎真記子</v>
      </c>
      <c r="AW156" s="245"/>
      <c r="AX156" s="245"/>
      <c r="AY156" s="246"/>
      <c r="AZ156" s="247" t="s">
        <v>4</v>
      </c>
      <c r="BA156" s="248"/>
      <c r="BB156" s="248"/>
      <c r="BC156" s="249"/>
      <c r="BD156" s="38"/>
      <c r="BE156" s="38"/>
      <c r="BF156" s="38"/>
      <c r="BG156" s="38"/>
      <c r="BH156" s="38"/>
      <c r="BI156" s="38"/>
      <c r="BR156" s="158"/>
      <c r="BS156" s="158"/>
      <c r="BT156" s="158"/>
      <c r="BU156" s="158"/>
      <c r="BV156" s="158"/>
      <c r="BW156" s="158"/>
      <c r="BX156" s="158"/>
    </row>
    <row r="157" spans="1:76" ht="9" customHeight="1">
      <c r="A157" s="38"/>
      <c r="B157" s="79" t="s">
        <v>165</v>
      </c>
      <c r="C157" s="78" t="s">
        <v>123</v>
      </c>
      <c r="D157" s="250"/>
      <c r="E157" s="251"/>
      <c r="F157" s="251"/>
      <c r="G157" s="252"/>
      <c r="H157" s="6">
        <v>8</v>
      </c>
      <c r="I157" s="24" t="str">
        <f>IF(H157="","","-")</f>
        <v>-</v>
      </c>
      <c r="J157" s="28">
        <v>15</v>
      </c>
      <c r="K157" s="239" t="str">
        <f>IF(H157&lt;&gt;"",IF(H157&gt;J157,IF(H158&gt;J158,"○",IF(H159&gt;J159,"○","×")),IF(H158&gt;J158,IF(H159&gt;J159,"○","×"),"×")),"")</f>
        <v>×</v>
      </c>
      <c r="L157" s="6">
        <v>8</v>
      </c>
      <c r="M157" s="25" t="str">
        <f aca="true" t="shared" si="44" ref="M157:M162">IF(L157="","","-")</f>
        <v>-</v>
      </c>
      <c r="N157" s="94">
        <v>15</v>
      </c>
      <c r="O157" s="239" t="str">
        <f>IF(L157&lt;&gt;"",IF(L157&gt;N157,IF(L158&gt;N158,"○",IF(L159&gt;N159,"○","×")),IF(L158&gt;N158,IF(L159&gt;N159,"○","×"),"×")),"")</f>
        <v>×</v>
      </c>
      <c r="P157" s="162">
        <v>13</v>
      </c>
      <c r="Q157" s="25" t="str">
        <f aca="true" t="shared" si="45" ref="Q157:Q165">IF(P157="","","-")</f>
        <v>-</v>
      </c>
      <c r="R157" s="28">
        <v>15</v>
      </c>
      <c r="S157" s="240" t="str">
        <f>IF(P157&lt;&gt;"",IF(P157&gt;R157,IF(P158&gt;R158,"○",IF(P159&gt;R159,"○","×")),IF(P158&gt;R158,IF(P159&gt;R159,"○","×"),"×")),"")</f>
        <v>×</v>
      </c>
      <c r="T157" s="241" t="s">
        <v>277</v>
      </c>
      <c r="U157" s="242"/>
      <c r="V157" s="242"/>
      <c r="W157" s="243"/>
      <c r="X157" s="38"/>
      <c r="Y157" s="38"/>
      <c r="Z157" s="38"/>
      <c r="AA157" s="255" t="s">
        <v>178</v>
      </c>
      <c r="AB157" s="175"/>
      <c r="AC157" s="175"/>
      <c r="AD157" s="175"/>
      <c r="AE157" s="256" t="s">
        <v>78</v>
      </c>
      <c r="AF157" s="256"/>
      <c r="AG157" s="256"/>
      <c r="AH157" s="256"/>
      <c r="AI157" s="257"/>
      <c r="AJ157" s="250"/>
      <c r="AK157" s="251"/>
      <c r="AL157" s="251"/>
      <c r="AM157" s="252"/>
      <c r="AN157" s="6">
        <v>9</v>
      </c>
      <c r="AO157" s="24" t="str">
        <f>IF(AN157="","","-")</f>
        <v>-</v>
      </c>
      <c r="AP157" s="28">
        <v>15</v>
      </c>
      <c r="AQ157" s="239" t="str">
        <f>IF(AN157&lt;&gt;"",IF(AN157&gt;AP157,IF(AN158&gt;AP158,"○",IF(AN159&gt;AP159,"○","×")),IF(AN158&gt;AP158,IF(AN159&gt;AP159,"○","×"),"×")),"")</f>
        <v>×</v>
      </c>
      <c r="AR157" s="6">
        <v>3</v>
      </c>
      <c r="AS157" s="25" t="str">
        <f aca="true" t="shared" si="46" ref="AS157:AS162">IF(AR157="","","-")</f>
        <v>-</v>
      </c>
      <c r="AT157" s="94">
        <v>15</v>
      </c>
      <c r="AU157" s="239" t="str">
        <f>IF(AR157&lt;&gt;"",IF(AR157&gt;AT157,IF(AR158&gt;AT158,"○",IF(AR159&gt;AT159,"○","×")),IF(AR158&gt;AT158,IF(AR159&gt;AT159,"○","×"),"×")),"")</f>
        <v>×</v>
      </c>
      <c r="AV157" s="162">
        <v>9</v>
      </c>
      <c r="AW157" s="25" t="str">
        <f aca="true" t="shared" si="47" ref="AW157:AW165">IF(AV157="","","-")</f>
        <v>-</v>
      </c>
      <c r="AX157" s="28">
        <v>15</v>
      </c>
      <c r="AY157" s="240" t="str">
        <f>IF(AV157&lt;&gt;"",IF(AV157&gt;AX157,IF(AV158&gt;AX158,"○",IF(AV159&gt;AX159,"○","×")),IF(AV158&gt;AX158,IF(AV159&gt;AX159,"○","×"),"×")),"")</f>
        <v>×</v>
      </c>
      <c r="AZ157" s="241" t="s">
        <v>277</v>
      </c>
      <c r="BA157" s="242"/>
      <c r="BB157" s="242"/>
      <c r="BC157" s="243"/>
      <c r="BD157" s="38"/>
      <c r="BE157" s="38"/>
      <c r="BF157" s="38"/>
      <c r="BG157" s="38"/>
      <c r="BH157" s="38"/>
      <c r="BI157" s="38"/>
      <c r="BR157" s="158"/>
      <c r="BS157" s="158"/>
      <c r="BT157" s="158"/>
      <c r="BU157" s="158"/>
      <c r="BV157" s="158"/>
      <c r="BW157" s="158"/>
      <c r="BX157" s="158"/>
    </row>
    <row r="158" spans="1:76" ht="9" customHeight="1">
      <c r="A158" s="38"/>
      <c r="B158" s="11" t="s">
        <v>166</v>
      </c>
      <c r="C158" s="5"/>
      <c r="D158" s="253"/>
      <c r="E158" s="193"/>
      <c r="F158" s="193"/>
      <c r="G158" s="194"/>
      <c r="H158" s="6">
        <v>5</v>
      </c>
      <c r="I158" s="24" t="str">
        <f>IF(H158="","","-")</f>
        <v>-</v>
      </c>
      <c r="J158" s="95">
        <v>15</v>
      </c>
      <c r="K158" s="236"/>
      <c r="L158" s="6">
        <v>13</v>
      </c>
      <c r="M158" s="24" t="str">
        <f t="shared" si="44"/>
        <v>-</v>
      </c>
      <c r="N158" s="28">
        <v>15</v>
      </c>
      <c r="O158" s="236"/>
      <c r="P158" s="6">
        <v>10</v>
      </c>
      <c r="Q158" s="24" t="str">
        <f t="shared" si="45"/>
        <v>-</v>
      </c>
      <c r="R158" s="28">
        <v>15</v>
      </c>
      <c r="S158" s="224"/>
      <c r="T158" s="213"/>
      <c r="U158" s="214"/>
      <c r="V158" s="214"/>
      <c r="W158" s="215"/>
      <c r="X158" s="38"/>
      <c r="Y158" s="38"/>
      <c r="Z158" s="38"/>
      <c r="AA158" s="228" t="s">
        <v>179</v>
      </c>
      <c r="AB158" s="229"/>
      <c r="AC158" s="229"/>
      <c r="AD158" s="229"/>
      <c r="AE158" s="230"/>
      <c r="AF158" s="230"/>
      <c r="AG158" s="230"/>
      <c r="AH158" s="230"/>
      <c r="AI158" s="231"/>
      <c r="AJ158" s="253"/>
      <c r="AK158" s="193"/>
      <c r="AL158" s="193"/>
      <c r="AM158" s="194"/>
      <c r="AN158" s="6">
        <v>8</v>
      </c>
      <c r="AO158" s="24" t="str">
        <f>IF(AN158="","","-")</f>
        <v>-</v>
      </c>
      <c r="AP158" s="95">
        <v>15</v>
      </c>
      <c r="AQ158" s="236"/>
      <c r="AR158" s="6">
        <v>5</v>
      </c>
      <c r="AS158" s="24" t="str">
        <f t="shared" si="46"/>
        <v>-</v>
      </c>
      <c r="AT158" s="28">
        <v>15</v>
      </c>
      <c r="AU158" s="236"/>
      <c r="AV158" s="6">
        <v>6</v>
      </c>
      <c r="AW158" s="24" t="str">
        <f t="shared" si="47"/>
        <v>-</v>
      </c>
      <c r="AX158" s="28">
        <v>15</v>
      </c>
      <c r="AY158" s="224"/>
      <c r="AZ158" s="213"/>
      <c r="BA158" s="214"/>
      <c r="BB158" s="214"/>
      <c r="BC158" s="215"/>
      <c r="BD158" s="38"/>
      <c r="BE158" s="38"/>
      <c r="BF158" s="38"/>
      <c r="BG158" s="38"/>
      <c r="BH158" s="38"/>
      <c r="BI158" s="38"/>
      <c r="BR158" s="158"/>
      <c r="BS158" s="158"/>
      <c r="BT158" s="158"/>
      <c r="BU158" s="158"/>
      <c r="BV158" s="158"/>
      <c r="BW158" s="158"/>
      <c r="BX158" s="158"/>
    </row>
    <row r="159" spans="1:76" ht="9" customHeight="1" thickBot="1">
      <c r="A159" s="38"/>
      <c r="B159" s="12"/>
      <c r="C159" s="93" t="s">
        <v>39</v>
      </c>
      <c r="D159" s="254"/>
      <c r="E159" s="222"/>
      <c r="F159" s="222"/>
      <c r="G159" s="223"/>
      <c r="H159" s="9"/>
      <c r="I159" s="24">
        <f>IF(H159="","","-")</f>
      </c>
      <c r="J159" s="31"/>
      <c r="K159" s="237"/>
      <c r="L159" s="9"/>
      <c r="M159" s="26">
        <f t="shared" si="44"/>
      </c>
      <c r="N159" s="31"/>
      <c r="O159" s="236"/>
      <c r="P159" s="9"/>
      <c r="Q159" s="26">
        <f t="shared" si="45"/>
      </c>
      <c r="R159" s="31"/>
      <c r="S159" s="224"/>
      <c r="T159" s="16">
        <v>0</v>
      </c>
      <c r="U159" s="17" t="s">
        <v>20</v>
      </c>
      <c r="V159" s="17">
        <v>3</v>
      </c>
      <c r="W159" s="18" t="s">
        <v>6</v>
      </c>
      <c r="X159" s="38"/>
      <c r="Y159" s="38"/>
      <c r="Z159" s="38"/>
      <c r="AA159" s="232"/>
      <c r="AB159" s="233"/>
      <c r="AC159" s="233"/>
      <c r="AD159" s="233"/>
      <c r="AE159" s="234" t="s">
        <v>39</v>
      </c>
      <c r="AF159" s="234"/>
      <c r="AG159" s="234"/>
      <c r="AH159" s="234"/>
      <c r="AI159" s="225"/>
      <c r="AJ159" s="254"/>
      <c r="AK159" s="222"/>
      <c r="AL159" s="222"/>
      <c r="AM159" s="223"/>
      <c r="AN159" s="9"/>
      <c r="AO159" s="24">
        <f>IF(AN159="","","-")</f>
      </c>
      <c r="AP159" s="31"/>
      <c r="AQ159" s="237"/>
      <c r="AR159" s="9"/>
      <c r="AS159" s="26">
        <f t="shared" si="46"/>
      </c>
      <c r="AT159" s="31"/>
      <c r="AU159" s="236"/>
      <c r="AV159" s="9"/>
      <c r="AW159" s="26">
        <f t="shared" si="47"/>
      </c>
      <c r="AX159" s="31"/>
      <c r="AY159" s="224"/>
      <c r="AZ159" s="16">
        <v>0</v>
      </c>
      <c r="BA159" s="17" t="s">
        <v>20</v>
      </c>
      <c r="BB159" s="17">
        <v>3</v>
      </c>
      <c r="BC159" s="18" t="s">
        <v>6</v>
      </c>
      <c r="BD159" s="38"/>
      <c r="BE159" s="38"/>
      <c r="BF159" s="38"/>
      <c r="BG159" s="38"/>
      <c r="BH159" s="38"/>
      <c r="BI159" s="38"/>
      <c r="BR159" s="158"/>
      <c r="BS159" s="158"/>
      <c r="BT159" s="158"/>
      <c r="BU159" s="158"/>
      <c r="BV159" s="158"/>
      <c r="BW159" s="158"/>
      <c r="BX159" s="158"/>
    </row>
    <row r="160" spans="1:76" ht="9" customHeight="1">
      <c r="A160" s="38"/>
      <c r="B160" s="79" t="s">
        <v>167</v>
      </c>
      <c r="C160" s="78" t="s">
        <v>168</v>
      </c>
      <c r="D160" s="27">
        <f>IF(J157="","",J157)</f>
        <v>15</v>
      </c>
      <c r="E160" s="24" t="str">
        <f aca="true" t="shared" si="48" ref="E160:E168">IF(D160="","","-")</f>
        <v>-</v>
      </c>
      <c r="F160" s="28">
        <f>IF(H157="","",H157)</f>
        <v>8</v>
      </c>
      <c r="G160" s="186" t="str">
        <f>IF(K157="","",IF(K157="○","×",IF(K157="×","○")))</f>
        <v>○</v>
      </c>
      <c r="H160" s="189"/>
      <c r="I160" s="190"/>
      <c r="J160" s="190"/>
      <c r="K160" s="191"/>
      <c r="L160" s="6">
        <v>8</v>
      </c>
      <c r="M160" s="24" t="str">
        <f t="shared" si="44"/>
        <v>-</v>
      </c>
      <c r="N160" s="28">
        <v>15</v>
      </c>
      <c r="O160" s="235" t="str">
        <f>IF(L160&lt;&gt;"",IF(L160&gt;N160,IF(L161&gt;N161,"○",IF(L162&gt;N162,"○","×")),IF(L161&gt;N161,IF(L162&gt;N162,"○","×"),"×")),"")</f>
        <v>×</v>
      </c>
      <c r="P160" s="6">
        <v>15</v>
      </c>
      <c r="Q160" s="24" t="str">
        <f t="shared" si="45"/>
        <v>-</v>
      </c>
      <c r="R160" s="28">
        <v>13</v>
      </c>
      <c r="S160" s="238" t="str">
        <f>IF(P160&lt;&gt;"",IF(P160&gt;R160,IF(P161&gt;R161,"○",IF(P162&gt;R162,"○","×")),IF(P161&gt;R161,IF(P162&gt;R162,"○","×"),"×")),"")</f>
        <v>○</v>
      </c>
      <c r="T160" s="210" t="s">
        <v>279</v>
      </c>
      <c r="U160" s="211"/>
      <c r="V160" s="211"/>
      <c r="W160" s="212"/>
      <c r="X160" s="38"/>
      <c r="Y160" s="38"/>
      <c r="Z160" s="38"/>
      <c r="AA160" s="207" t="s">
        <v>180</v>
      </c>
      <c r="AB160" s="176"/>
      <c r="AC160" s="176"/>
      <c r="AD160" s="176"/>
      <c r="AE160" s="226" t="s">
        <v>246</v>
      </c>
      <c r="AF160" s="226"/>
      <c r="AG160" s="226"/>
      <c r="AH160" s="226"/>
      <c r="AI160" s="227"/>
      <c r="AJ160" s="27">
        <f>IF(AP157="","",AP157)</f>
        <v>15</v>
      </c>
      <c r="AK160" s="24" t="str">
        <f aca="true" t="shared" si="49" ref="AK160:AK168">IF(AJ160="","","-")</f>
        <v>-</v>
      </c>
      <c r="AL160" s="28">
        <f>IF(AN157="","",AN157)</f>
        <v>9</v>
      </c>
      <c r="AM160" s="186" t="str">
        <f>IF(AQ157="","",IF(AQ157="○","×",IF(AQ157="×","○")))</f>
        <v>○</v>
      </c>
      <c r="AN160" s="189"/>
      <c r="AO160" s="190"/>
      <c r="AP160" s="190"/>
      <c r="AQ160" s="191"/>
      <c r="AR160" s="6">
        <v>2</v>
      </c>
      <c r="AS160" s="24" t="str">
        <f t="shared" si="46"/>
        <v>-</v>
      </c>
      <c r="AT160" s="28">
        <v>15</v>
      </c>
      <c r="AU160" s="235" t="str">
        <f>IF(AR160&lt;&gt;"",IF(AR160&gt;AT160,IF(AR161&gt;AT161,"○",IF(AR162&gt;AT162,"○","×")),IF(AR161&gt;AT161,IF(AR162&gt;AT162,"○","×"),"×")),"")</f>
        <v>×</v>
      </c>
      <c r="AV160" s="6">
        <v>15</v>
      </c>
      <c r="AW160" s="24" t="str">
        <f t="shared" si="47"/>
        <v>-</v>
      </c>
      <c r="AX160" s="28">
        <v>9</v>
      </c>
      <c r="AY160" s="238" t="str">
        <f>IF(AV160&lt;&gt;"",IF(AV160&gt;AX160,IF(AV161&gt;AX161,"○",IF(AV162&gt;AX162,"○","×")),IF(AV161&gt;AX161,IF(AV162&gt;AX162,"○","×"),"×")),"")</f>
        <v>○</v>
      </c>
      <c r="AZ160" s="210" t="s">
        <v>279</v>
      </c>
      <c r="BA160" s="211"/>
      <c r="BB160" s="211"/>
      <c r="BC160" s="212"/>
      <c r="BD160" s="38"/>
      <c r="BE160" s="38"/>
      <c r="BF160" s="38"/>
      <c r="BG160" s="38"/>
      <c r="BH160" s="38"/>
      <c r="BI160" s="38"/>
      <c r="BR160" s="158"/>
      <c r="BS160" s="158"/>
      <c r="BT160" s="158"/>
      <c r="BU160" s="158"/>
      <c r="BV160" s="158"/>
      <c r="BW160" s="158"/>
      <c r="BX160" s="158"/>
    </row>
    <row r="161" spans="1:76" ht="9" customHeight="1">
      <c r="A161" s="38"/>
      <c r="B161" s="11" t="s">
        <v>169</v>
      </c>
      <c r="C161" s="5" t="s">
        <v>170</v>
      </c>
      <c r="D161" s="27">
        <f>IF(J158="","",J158)</f>
        <v>15</v>
      </c>
      <c r="E161" s="24" t="str">
        <f t="shared" si="48"/>
        <v>-</v>
      </c>
      <c r="F161" s="28">
        <f>IF(H158="","",H158)</f>
        <v>5</v>
      </c>
      <c r="G161" s="187" t="str">
        <f>IF(I158="","",I158)</f>
        <v>-</v>
      </c>
      <c r="H161" s="192"/>
      <c r="I161" s="193"/>
      <c r="J161" s="193"/>
      <c r="K161" s="194"/>
      <c r="L161" s="6">
        <v>6</v>
      </c>
      <c r="M161" s="24" t="str">
        <f t="shared" si="44"/>
        <v>-</v>
      </c>
      <c r="N161" s="28">
        <v>15</v>
      </c>
      <c r="O161" s="236"/>
      <c r="P161" s="6">
        <v>13</v>
      </c>
      <c r="Q161" s="24" t="str">
        <f t="shared" si="45"/>
        <v>-</v>
      </c>
      <c r="R161" s="28">
        <v>15</v>
      </c>
      <c r="S161" s="224"/>
      <c r="T161" s="213"/>
      <c r="U161" s="214"/>
      <c r="V161" s="214"/>
      <c r="W161" s="215"/>
      <c r="X161" s="38"/>
      <c r="Y161" s="38"/>
      <c r="Z161" s="38"/>
      <c r="AA161" s="228" t="s">
        <v>181</v>
      </c>
      <c r="AB161" s="229"/>
      <c r="AC161" s="229"/>
      <c r="AD161" s="229"/>
      <c r="AE161" s="230"/>
      <c r="AF161" s="230"/>
      <c r="AG161" s="230"/>
      <c r="AH161" s="230"/>
      <c r="AI161" s="231"/>
      <c r="AJ161" s="27">
        <f>IF(AP158="","",AP158)</f>
        <v>15</v>
      </c>
      <c r="AK161" s="24" t="str">
        <f t="shared" si="49"/>
        <v>-</v>
      </c>
      <c r="AL161" s="28">
        <f>IF(AN158="","",AN158)</f>
        <v>8</v>
      </c>
      <c r="AM161" s="187" t="str">
        <f>IF(AO158="","",AO158)</f>
        <v>-</v>
      </c>
      <c r="AN161" s="192"/>
      <c r="AO161" s="193"/>
      <c r="AP161" s="193"/>
      <c r="AQ161" s="194"/>
      <c r="AR161" s="6">
        <v>7</v>
      </c>
      <c r="AS161" s="24" t="str">
        <f t="shared" si="46"/>
        <v>-</v>
      </c>
      <c r="AT161" s="28">
        <v>15</v>
      </c>
      <c r="AU161" s="236"/>
      <c r="AV161" s="6">
        <v>15</v>
      </c>
      <c r="AW161" s="24" t="str">
        <f t="shared" si="47"/>
        <v>-</v>
      </c>
      <c r="AX161" s="28">
        <v>8</v>
      </c>
      <c r="AY161" s="224"/>
      <c r="AZ161" s="213"/>
      <c r="BA161" s="214"/>
      <c r="BB161" s="214"/>
      <c r="BC161" s="215"/>
      <c r="BD161" s="38"/>
      <c r="BE161" s="38"/>
      <c r="BF161" s="38"/>
      <c r="BG161" s="38"/>
      <c r="BH161" s="38"/>
      <c r="BI161" s="38"/>
      <c r="BR161" s="158"/>
      <c r="BS161" s="158"/>
      <c r="BT161" s="158"/>
      <c r="BU161" s="158"/>
      <c r="BV161" s="158"/>
      <c r="BW161" s="158"/>
      <c r="BX161" s="158"/>
    </row>
    <row r="162" spans="1:76" ht="9" customHeight="1" thickBot="1">
      <c r="A162" s="38"/>
      <c r="B162" s="12"/>
      <c r="C162" s="93" t="s">
        <v>39</v>
      </c>
      <c r="D162" s="30">
        <f>IF(J159="","",J159)</f>
      </c>
      <c r="E162" s="24">
        <f t="shared" si="48"/>
      </c>
      <c r="F162" s="31">
        <f>IF(H159="","",H159)</f>
      </c>
      <c r="G162" s="220">
        <f>IF(I159="","",I159)</f>
      </c>
      <c r="H162" s="221"/>
      <c r="I162" s="222"/>
      <c r="J162" s="222"/>
      <c r="K162" s="223"/>
      <c r="L162" s="9"/>
      <c r="M162" s="24">
        <f t="shared" si="44"/>
      </c>
      <c r="N162" s="31"/>
      <c r="O162" s="237"/>
      <c r="P162" s="9">
        <v>15</v>
      </c>
      <c r="Q162" s="26" t="str">
        <f t="shared" si="45"/>
        <v>-</v>
      </c>
      <c r="R162" s="31">
        <v>7</v>
      </c>
      <c r="S162" s="225"/>
      <c r="T162" s="16">
        <v>2</v>
      </c>
      <c r="U162" s="17" t="s">
        <v>20</v>
      </c>
      <c r="V162" s="17">
        <v>1</v>
      </c>
      <c r="W162" s="18" t="s">
        <v>6</v>
      </c>
      <c r="X162" s="38"/>
      <c r="Y162" s="38"/>
      <c r="Z162" s="38"/>
      <c r="AA162" s="232"/>
      <c r="AB162" s="233"/>
      <c r="AC162" s="233"/>
      <c r="AD162" s="233"/>
      <c r="AE162" s="234" t="s">
        <v>39</v>
      </c>
      <c r="AF162" s="234"/>
      <c r="AG162" s="234"/>
      <c r="AH162" s="234"/>
      <c r="AI162" s="225"/>
      <c r="AJ162" s="30">
        <f>IF(AP159="","",AP159)</f>
      </c>
      <c r="AK162" s="24">
        <f t="shared" si="49"/>
      </c>
      <c r="AL162" s="31">
        <f>IF(AN159="","",AN159)</f>
      </c>
      <c r="AM162" s="220">
        <f>IF(AO159="","",AO159)</f>
      </c>
      <c r="AN162" s="221"/>
      <c r="AO162" s="222"/>
      <c r="AP162" s="222"/>
      <c r="AQ162" s="223"/>
      <c r="AR162" s="9"/>
      <c r="AS162" s="24">
        <f t="shared" si="46"/>
      </c>
      <c r="AT162" s="31"/>
      <c r="AU162" s="237"/>
      <c r="AV162" s="9"/>
      <c r="AW162" s="26">
        <f t="shared" si="47"/>
      </c>
      <c r="AX162" s="31"/>
      <c r="AY162" s="225"/>
      <c r="AZ162" s="16">
        <v>2</v>
      </c>
      <c r="BA162" s="17" t="s">
        <v>20</v>
      </c>
      <c r="BB162" s="17">
        <v>1</v>
      </c>
      <c r="BC162" s="18" t="s">
        <v>6</v>
      </c>
      <c r="BD162" s="38"/>
      <c r="BE162" s="38"/>
      <c r="BF162" s="38"/>
      <c r="BG162" s="38"/>
      <c r="BH162" s="38"/>
      <c r="BI162" s="38"/>
      <c r="BR162" s="158"/>
      <c r="BS162" s="158"/>
      <c r="BT162" s="158"/>
      <c r="BU162" s="158"/>
      <c r="BV162" s="158"/>
      <c r="BW162" s="158"/>
      <c r="BX162" s="158"/>
    </row>
    <row r="163" spans="1:76" ht="9" customHeight="1">
      <c r="A163" s="38"/>
      <c r="B163" s="113" t="s">
        <v>171</v>
      </c>
      <c r="C163" s="114" t="s">
        <v>172</v>
      </c>
      <c r="D163" s="27">
        <f>IF(N157="","",N157)</f>
        <v>15</v>
      </c>
      <c r="E163" s="29" t="str">
        <f t="shared" si="48"/>
        <v>-</v>
      </c>
      <c r="F163" s="28">
        <f>IF(L157="","",L157)</f>
        <v>8</v>
      </c>
      <c r="G163" s="186" t="str">
        <f>IF(O157="","",IF(O157="○","×",IF(O157="×","○")))</f>
        <v>○</v>
      </c>
      <c r="H163" s="6">
        <f>IF(N160="","",N160)</f>
        <v>15</v>
      </c>
      <c r="I163" s="24" t="str">
        <f aca="true" t="shared" si="50" ref="I163:I168">IF(H163="","","-")</f>
        <v>-</v>
      </c>
      <c r="J163" s="28">
        <f>IF(L160="","",L160)</f>
        <v>8</v>
      </c>
      <c r="K163" s="186" t="str">
        <f>IF(O160="","",IF(O160="○","×",IF(O160="×","○")))</f>
        <v>○</v>
      </c>
      <c r="L163" s="189"/>
      <c r="M163" s="190"/>
      <c r="N163" s="190"/>
      <c r="O163" s="191"/>
      <c r="P163" s="6">
        <v>15</v>
      </c>
      <c r="Q163" s="24" t="str">
        <f t="shared" si="45"/>
        <v>-</v>
      </c>
      <c r="R163" s="28">
        <v>12</v>
      </c>
      <c r="S163" s="224" t="str">
        <f>IF(P163&lt;&gt;"",IF(P163&gt;R163,IF(P164&gt;R164,"○",IF(P165&gt;R165,"○","×")),IF(P164&gt;R164,IF(P165&gt;R165,"○","×"),"×")),"")</f>
        <v>○</v>
      </c>
      <c r="T163" s="210" t="s">
        <v>276</v>
      </c>
      <c r="U163" s="211"/>
      <c r="V163" s="211"/>
      <c r="W163" s="212"/>
      <c r="X163" s="38"/>
      <c r="Y163" s="38"/>
      <c r="Z163" s="38"/>
      <c r="AA163" s="267" t="s">
        <v>182</v>
      </c>
      <c r="AB163" s="268"/>
      <c r="AC163" s="268"/>
      <c r="AD163" s="268"/>
      <c r="AE163" s="269" t="s">
        <v>323</v>
      </c>
      <c r="AF163" s="269"/>
      <c r="AG163" s="269"/>
      <c r="AH163" s="269"/>
      <c r="AI163" s="270"/>
      <c r="AJ163" s="27">
        <f>IF(AT157="","",AT157)</f>
        <v>15</v>
      </c>
      <c r="AK163" s="29" t="str">
        <f t="shared" si="49"/>
        <v>-</v>
      </c>
      <c r="AL163" s="28">
        <f>IF(AR157="","",AR157)</f>
        <v>3</v>
      </c>
      <c r="AM163" s="186" t="str">
        <f>IF(AU157="","",IF(AU157="○","×",IF(AU157="×","○")))</f>
        <v>○</v>
      </c>
      <c r="AN163" s="6">
        <f>IF(AT160="","",AT160)</f>
        <v>15</v>
      </c>
      <c r="AO163" s="24" t="str">
        <f aca="true" t="shared" si="51" ref="AO163:AO168">IF(AN163="","","-")</f>
        <v>-</v>
      </c>
      <c r="AP163" s="28">
        <f>IF(AR160="","",AR160)</f>
        <v>2</v>
      </c>
      <c r="AQ163" s="186" t="str">
        <f>IF(AU160="","",IF(AU160="○","×",IF(AU160="×","○")))</f>
        <v>○</v>
      </c>
      <c r="AR163" s="189"/>
      <c r="AS163" s="190"/>
      <c r="AT163" s="190"/>
      <c r="AU163" s="191"/>
      <c r="AV163" s="6">
        <v>15</v>
      </c>
      <c r="AW163" s="24" t="str">
        <f t="shared" si="47"/>
        <v>-</v>
      </c>
      <c r="AX163" s="28">
        <v>4</v>
      </c>
      <c r="AY163" s="224" t="str">
        <f>IF(AV163&lt;&gt;"",IF(AV163&gt;AX163,IF(AV164&gt;AX164,"○",IF(AV165&gt;AX165,"○","×")),IF(AV164&gt;AX164,IF(AV165&gt;AX165,"○","×"),"×")),"")</f>
        <v>○</v>
      </c>
      <c r="AZ163" s="210" t="s">
        <v>276</v>
      </c>
      <c r="BA163" s="211"/>
      <c r="BB163" s="211"/>
      <c r="BC163" s="212"/>
      <c r="BD163" s="38"/>
      <c r="BE163" s="38"/>
      <c r="BF163" s="38"/>
      <c r="BG163" s="38"/>
      <c r="BH163" s="38"/>
      <c r="BI163" s="38"/>
      <c r="BR163" s="158"/>
      <c r="BS163" s="158"/>
      <c r="BT163" s="158"/>
      <c r="BU163" s="158"/>
      <c r="BV163" s="158"/>
      <c r="BW163" s="158"/>
      <c r="BX163" s="158"/>
    </row>
    <row r="164" spans="1:76" ht="9" customHeight="1">
      <c r="A164" s="38"/>
      <c r="B164" s="115" t="s">
        <v>173</v>
      </c>
      <c r="C164" s="116" t="s">
        <v>174</v>
      </c>
      <c r="D164" s="27">
        <f>IF(N158="","",N158)</f>
        <v>15</v>
      </c>
      <c r="E164" s="24" t="str">
        <f t="shared" si="48"/>
        <v>-</v>
      </c>
      <c r="F164" s="28">
        <f>IF(L158="","",L158)</f>
        <v>13</v>
      </c>
      <c r="G164" s="187">
        <f>IF(I161="","",I161)</f>
      </c>
      <c r="H164" s="6">
        <f>IF(N161="","",N161)</f>
        <v>15</v>
      </c>
      <c r="I164" s="24" t="str">
        <f t="shared" si="50"/>
        <v>-</v>
      </c>
      <c r="J164" s="28">
        <f>IF(L161="","",L161)</f>
        <v>6</v>
      </c>
      <c r="K164" s="187" t="str">
        <f>IF(M161="","",M161)</f>
        <v>-</v>
      </c>
      <c r="L164" s="192"/>
      <c r="M164" s="193"/>
      <c r="N164" s="193"/>
      <c r="O164" s="194"/>
      <c r="P164" s="6">
        <v>12</v>
      </c>
      <c r="Q164" s="24" t="str">
        <f t="shared" si="45"/>
        <v>-</v>
      </c>
      <c r="R164" s="28">
        <v>15</v>
      </c>
      <c r="S164" s="224"/>
      <c r="T164" s="213"/>
      <c r="U164" s="214"/>
      <c r="V164" s="214"/>
      <c r="W164" s="215"/>
      <c r="X164" s="38"/>
      <c r="Y164" s="38"/>
      <c r="Z164" s="38"/>
      <c r="AA164" s="271" t="s">
        <v>183</v>
      </c>
      <c r="AB164" s="272"/>
      <c r="AC164" s="272"/>
      <c r="AD164" s="272"/>
      <c r="AE164" s="273"/>
      <c r="AF164" s="273"/>
      <c r="AG164" s="273"/>
      <c r="AH164" s="273"/>
      <c r="AI164" s="274"/>
      <c r="AJ164" s="27">
        <f>IF(AT158="","",AT158)</f>
        <v>15</v>
      </c>
      <c r="AK164" s="24" t="str">
        <f t="shared" si="49"/>
        <v>-</v>
      </c>
      <c r="AL164" s="28">
        <f>IF(AR158="","",AR158)</f>
        <v>5</v>
      </c>
      <c r="AM164" s="187">
        <f>IF(AO161="","",AO161)</f>
      </c>
      <c r="AN164" s="6">
        <f>IF(AT161="","",AT161)</f>
        <v>15</v>
      </c>
      <c r="AO164" s="24" t="str">
        <f t="shared" si="51"/>
        <v>-</v>
      </c>
      <c r="AP164" s="28">
        <f>IF(AR161="","",AR161)</f>
        <v>7</v>
      </c>
      <c r="AQ164" s="187" t="str">
        <f>IF(AS161="","",AS161)</f>
        <v>-</v>
      </c>
      <c r="AR164" s="192"/>
      <c r="AS164" s="193"/>
      <c r="AT164" s="193"/>
      <c r="AU164" s="194"/>
      <c r="AV164" s="6">
        <v>15</v>
      </c>
      <c r="AW164" s="24" t="str">
        <f t="shared" si="47"/>
        <v>-</v>
      </c>
      <c r="AX164" s="28">
        <v>6</v>
      </c>
      <c r="AY164" s="224"/>
      <c r="AZ164" s="213"/>
      <c r="BA164" s="214"/>
      <c r="BB164" s="214"/>
      <c r="BC164" s="215"/>
      <c r="BD164" s="38"/>
      <c r="BE164" s="38"/>
      <c r="BF164" s="38"/>
      <c r="BG164" s="38"/>
      <c r="BH164" s="38"/>
      <c r="BI164" s="38"/>
      <c r="BR164" s="158"/>
      <c r="BS164" s="158"/>
      <c r="BT164" s="158"/>
      <c r="BU164" s="158"/>
      <c r="BV164" s="158"/>
      <c r="BW164" s="158"/>
      <c r="BX164" s="158"/>
    </row>
    <row r="165" spans="1:76" ht="9" customHeight="1" thickBot="1">
      <c r="A165" s="38"/>
      <c r="B165" s="117"/>
      <c r="C165" s="118" t="s">
        <v>85</v>
      </c>
      <c r="D165" s="30">
        <f>IF(N159="","",N159)</f>
      </c>
      <c r="E165" s="26">
        <f t="shared" si="48"/>
      </c>
      <c r="F165" s="31">
        <f>IF(L159="","",L159)</f>
      </c>
      <c r="G165" s="220">
        <f>IF(I162="","",I162)</f>
      </c>
      <c r="H165" s="9">
        <f>IF(N162="","",N162)</f>
      </c>
      <c r="I165" s="24">
        <f t="shared" si="50"/>
      </c>
      <c r="J165" s="31">
        <f>IF(L162="","",L162)</f>
      </c>
      <c r="K165" s="220">
        <f>IF(M162="","",M162)</f>
      </c>
      <c r="L165" s="221"/>
      <c r="M165" s="222"/>
      <c r="N165" s="222"/>
      <c r="O165" s="223"/>
      <c r="P165" s="9">
        <v>15</v>
      </c>
      <c r="Q165" s="24" t="str">
        <f t="shared" si="45"/>
        <v>-</v>
      </c>
      <c r="R165" s="31">
        <v>13</v>
      </c>
      <c r="S165" s="225"/>
      <c r="T165" s="16">
        <v>3</v>
      </c>
      <c r="U165" s="17" t="s">
        <v>20</v>
      </c>
      <c r="V165" s="17">
        <v>0</v>
      </c>
      <c r="W165" s="18" t="s">
        <v>6</v>
      </c>
      <c r="X165" s="38"/>
      <c r="Y165" s="38"/>
      <c r="Z165" s="38"/>
      <c r="AA165" s="275"/>
      <c r="AB165" s="276"/>
      <c r="AC165" s="276"/>
      <c r="AD165" s="276"/>
      <c r="AE165" s="277" t="s">
        <v>51</v>
      </c>
      <c r="AF165" s="277"/>
      <c r="AG165" s="277"/>
      <c r="AH165" s="277"/>
      <c r="AI165" s="278"/>
      <c r="AJ165" s="30">
        <f>IF(AT159="","",AT159)</f>
      </c>
      <c r="AK165" s="26">
        <f t="shared" si="49"/>
      </c>
      <c r="AL165" s="31">
        <f>IF(AR159="","",AR159)</f>
      </c>
      <c r="AM165" s="220">
        <f>IF(AO162="","",AO162)</f>
      </c>
      <c r="AN165" s="9">
        <f>IF(AT162="","",AT162)</f>
      </c>
      <c r="AO165" s="24">
        <f t="shared" si="51"/>
      </c>
      <c r="AP165" s="31">
        <f>IF(AR162="","",AR162)</f>
      </c>
      <c r="AQ165" s="220">
        <f>IF(AS162="","",AS162)</f>
      </c>
      <c r="AR165" s="221"/>
      <c r="AS165" s="222"/>
      <c r="AT165" s="222"/>
      <c r="AU165" s="223"/>
      <c r="AV165" s="9"/>
      <c r="AW165" s="24">
        <f t="shared" si="47"/>
      </c>
      <c r="AX165" s="31"/>
      <c r="AY165" s="225"/>
      <c r="AZ165" s="16">
        <v>3</v>
      </c>
      <c r="BA165" s="17" t="s">
        <v>20</v>
      </c>
      <c r="BB165" s="17">
        <v>0</v>
      </c>
      <c r="BC165" s="18" t="s">
        <v>6</v>
      </c>
      <c r="BD165" s="38"/>
      <c r="BE165" s="38"/>
      <c r="BF165" s="38"/>
      <c r="BG165" s="38"/>
      <c r="BH165" s="38"/>
      <c r="BI165" s="38"/>
      <c r="BR165" s="158"/>
      <c r="BS165" s="158"/>
      <c r="BT165" s="158"/>
      <c r="BU165" s="158"/>
      <c r="BV165" s="158"/>
      <c r="BW165" s="158"/>
      <c r="BX165" s="158"/>
    </row>
    <row r="166" spans="1:76" ht="9" customHeight="1">
      <c r="A166" s="38"/>
      <c r="B166" s="79" t="s">
        <v>175</v>
      </c>
      <c r="C166" s="97" t="s">
        <v>176</v>
      </c>
      <c r="D166" s="27">
        <f>IF(R157="","",R157)</f>
        <v>15</v>
      </c>
      <c r="E166" s="24" t="str">
        <f t="shared" si="48"/>
        <v>-</v>
      </c>
      <c r="F166" s="28">
        <f>IF(P157="","",P157)</f>
        <v>13</v>
      </c>
      <c r="G166" s="186" t="str">
        <f>IF(S157="","",IF(S157="○","×",IF(S157="×","○")))</f>
        <v>○</v>
      </c>
      <c r="H166" s="6">
        <f>IF(R160="","",R160)</f>
        <v>13</v>
      </c>
      <c r="I166" s="29" t="str">
        <f t="shared" si="50"/>
        <v>-</v>
      </c>
      <c r="J166" s="28">
        <f>IF(P160="","",P160)</f>
        <v>15</v>
      </c>
      <c r="K166" s="186" t="str">
        <f>IF(S160="","",IF(S160="○","×",IF(S160="×","○")))</f>
        <v>×</v>
      </c>
      <c r="L166" s="13">
        <f>IF(R163="","",R163)</f>
        <v>12</v>
      </c>
      <c r="M166" s="24" t="str">
        <f>IF(L166="","","-")</f>
        <v>-</v>
      </c>
      <c r="N166" s="33">
        <f>IF(P163="","",P163)</f>
        <v>15</v>
      </c>
      <c r="O166" s="186" t="str">
        <f>IF(S163="","",IF(S163="○","×",IF(S163="×","○")))</f>
        <v>×</v>
      </c>
      <c r="P166" s="189"/>
      <c r="Q166" s="190"/>
      <c r="R166" s="190"/>
      <c r="S166" s="217"/>
      <c r="T166" s="210" t="s">
        <v>280</v>
      </c>
      <c r="U166" s="211"/>
      <c r="V166" s="211"/>
      <c r="W166" s="212"/>
      <c r="X166" s="38"/>
      <c r="Y166" s="38"/>
      <c r="Z166" s="38"/>
      <c r="AA166" s="207" t="s">
        <v>184</v>
      </c>
      <c r="AB166" s="176"/>
      <c r="AC166" s="176"/>
      <c r="AD166" s="176"/>
      <c r="AE166" s="226" t="s">
        <v>96</v>
      </c>
      <c r="AF166" s="226"/>
      <c r="AG166" s="226"/>
      <c r="AH166" s="226"/>
      <c r="AI166" s="227"/>
      <c r="AJ166" s="27">
        <f>IF(AX157="","",AX157)</f>
        <v>15</v>
      </c>
      <c r="AK166" s="24" t="str">
        <f t="shared" si="49"/>
        <v>-</v>
      </c>
      <c r="AL166" s="28">
        <f>IF(AV157="","",AV157)</f>
        <v>9</v>
      </c>
      <c r="AM166" s="70" t="str">
        <f>IF(AY157="","",IF(AY157="○","×",IF(AY157="×","○")))</f>
        <v>○</v>
      </c>
      <c r="AN166" s="6">
        <f>IF(AX160="","",AX160)</f>
        <v>9</v>
      </c>
      <c r="AO166" s="29" t="str">
        <f t="shared" si="51"/>
        <v>-</v>
      </c>
      <c r="AP166" s="28">
        <f>IF(AV160="","",AV160)</f>
        <v>15</v>
      </c>
      <c r="AQ166" s="70" t="str">
        <f>IF(AY160="","",IF(AY160="○","×",IF(AY160="×","○")))</f>
        <v>×</v>
      </c>
      <c r="AR166" s="13">
        <f>IF(AX163="","",AX163)</f>
        <v>4</v>
      </c>
      <c r="AS166" s="24" t="str">
        <f>IF(AR166="","","-")</f>
        <v>-</v>
      </c>
      <c r="AT166" s="33">
        <f>IF(AV163="","",AV163)</f>
        <v>15</v>
      </c>
      <c r="AU166" s="70" t="str">
        <f>IF(AY163="","",IF(AY163="○","×",IF(AY163="×","○")))</f>
        <v>×</v>
      </c>
      <c r="AV166" s="177"/>
      <c r="AW166" s="178"/>
      <c r="AX166" s="178"/>
      <c r="AY166" s="179"/>
      <c r="AZ166" s="210" t="s">
        <v>280</v>
      </c>
      <c r="BA166" s="211"/>
      <c r="BB166" s="211"/>
      <c r="BC166" s="212"/>
      <c r="BD166" s="38"/>
      <c r="BE166" s="38"/>
      <c r="BF166" s="38"/>
      <c r="BG166" s="38"/>
      <c r="BH166" s="38"/>
      <c r="BI166" s="38"/>
      <c r="BR166" s="158"/>
      <c r="BS166" s="158"/>
      <c r="BT166" s="158"/>
      <c r="BU166" s="158"/>
      <c r="BV166" s="158"/>
      <c r="BW166" s="158"/>
      <c r="BX166" s="158"/>
    </row>
    <row r="167" spans="1:76" ht="9" customHeight="1">
      <c r="A167" s="38"/>
      <c r="B167" s="11" t="s">
        <v>177</v>
      </c>
      <c r="C167" s="98"/>
      <c r="D167" s="27">
        <f>IF(R158="","",R158)</f>
        <v>15</v>
      </c>
      <c r="E167" s="24" t="str">
        <f t="shared" si="48"/>
        <v>-</v>
      </c>
      <c r="F167" s="28">
        <f>IF(P158="","",P158)</f>
        <v>10</v>
      </c>
      <c r="G167" s="187" t="str">
        <f>IF(I164="","",I164)</f>
        <v>-</v>
      </c>
      <c r="H167" s="6">
        <f>IF(R161="","",R161)</f>
        <v>15</v>
      </c>
      <c r="I167" s="24" t="str">
        <f t="shared" si="50"/>
        <v>-</v>
      </c>
      <c r="J167" s="28">
        <f>IF(P161="","",P161)</f>
        <v>13</v>
      </c>
      <c r="K167" s="187">
        <f>IF(M164="","",M164)</f>
      </c>
      <c r="L167" s="6">
        <f>IF(R164="","",R164)</f>
        <v>15</v>
      </c>
      <c r="M167" s="24" t="str">
        <f>IF(L167="","","-")</f>
        <v>-</v>
      </c>
      <c r="N167" s="28">
        <f>IF(P164="","",P164)</f>
        <v>12</v>
      </c>
      <c r="O167" s="187" t="str">
        <f>IF(Q164="","",Q164)</f>
        <v>-</v>
      </c>
      <c r="P167" s="192"/>
      <c r="Q167" s="193"/>
      <c r="R167" s="193"/>
      <c r="S167" s="218"/>
      <c r="T167" s="213"/>
      <c r="U167" s="214"/>
      <c r="V167" s="214"/>
      <c r="W167" s="215"/>
      <c r="X167" s="38"/>
      <c r="Y167" s="38"/>
      <c r="Z167" s="38"/>
      <c r="AA167" s="228" t="s">
        <v>185</v>
      </c>
      <c r="AB167" s="229"/>
      <c r="AC167" s="229"/>
      <c r="AD167" s="229"/>
      <c r="AE167" s="230" t="s">
        <v>154</v>
      </c>
      <c r="AF167" s="230"/>
      <c r="AG167" s="230"/>
      <c r="AH167" s="230"/>
      <c r="AI167" s="231"/>
      <c r="AJ167" s="27">
        <f>IF(AX158="","",AX158)</f>
        <v>15</v>
      </c>
      <c r="AK167" s="24" t="str">
        <f t="shared" si="49"/>
        <v>-</v>
      </c>
      <c r="AL167" s="28">
        <f>IF(AV158="","",AV158)</f>
        <v>6</v>
      </c>
      <c r="AM167" s="71" t="str">
        <f>IF(AO164="","",AO164)</f>
        <v>-</v>
      </c>
      <c r="AN167" s="6">
        <f>IF(AX161="","",AX161)</f>
        <v>8</v>
      </c>
      <c r="AO167" s="24" t="str">
        <f t="shared" si="51"/>
        <v>-</v>
      </c>
      <c r="AP167" s="28">
        <f>IF(AV161="","",AV161)</f>
        <v>15</v>
      </c>
      <c r="AQ167" s="71">
        <f>IF(AS164="","",AS164)</f>
      </c>
      <c r="AR167" s="6">
        <f>IF(AX164="","",AX164)</f>
        <v>6</v>
      </c>
      <c r="AS167" s="24" t="str">
        <f>IF(AR167="","","-")</f>
        <v>-</v>
      </c>
      <c r="AT167" s="28">
        <f>IF(AV164="","",AV164)</f>
        <v>15</v>
      </c>
      <c r="AU167" s="71" t="str">
        <f>IF(AW164="","",AW164)</f>
        <v>-</v>
      </c>
      <c r="AV167" s="180"/>
      <c r="AW167" s="181"/>
      <c r="AX167" s="181"/>
      <c r="AY167" s="182"/>
      <c r="AZ167" s="213"/>
      <c r="BA167" s="214"/>
      <c r="BB167" s="214"/>
      <c r="BC167" s="215"/>
      <c r="BD167" s="38"/>
      <c r="BE167" s="38"/>
      <c r="BF167" s="38"/>
      <c r="BG167" s="38"/>
      <c r="BH167" s="38"/>
      <c r="BI167" s="38"/>
      <c r="BR167" s="158"/>
      <c r="BS167" s="158"/>
      <c r="BT167" s="158"/>
      <c r="BU167" s="158"/>
      <c r="BV167" s="158"/>
      <c r="BW167" s="158"/>
      <c r="BX167" s="158"/>
    </row>
    <row r="168" spans="1:76" ht="9" customHeight="1" thickBot="1">
      <c r="A168" s="38"/>
      <c r="B168" s="12"/>
      <c r="C168" s="99" t="s">
        <v>39</v>
      </c>
      <c r="D168" s="34">
        <f>IF(R159="","",R159)</f>
      </c>
      <c r="E168" s="35">
        <f t="shared" si="48"/>
      </c>
      <c r="F168" s="36">
        <f>IF(P159="","",P159)</f>
      </c>
      <c r="G168" s="188">
        <f>IF(I165="","",I165)</f>
      </c>
      <c r="H168" s="37">
        <f>IF(R162="","",R162)</f>
        <v>7</v>
      </c>
      <c r="I168" s="35" t="str">
        <f t="shared" si="50"/>
        <v>-</v>
      </c>
      <c r="J168" s="36">
        <f>IF(P162="","",P162)</f>
        <v>15</v>
      </c>
      <c r="K168" s="188">
        <f>IF(M165="","",M165)</f>
      </c>
      <c r="L168" s="37">
        <f>IF(R165="","",R165)</f>
        <v>13</v>
      </c>
      <c r="M168" s="35" t="str">
        <f>IF(L168="","","-")</f>
        <v>-</v>
      </c>
      <c r="N168" s="36">
        <f>IF(P165="","",P165)</f>
        <v>15</v>
      </c>
      <c r="O168" s="188" t="str">
        <f>IF(Q165="","",Q165)</f>
        <v>-</v>
      </c>
      <c r="P168" s="195"/>
      <c r="Q168" s="196"/>
      <c r="R168" s="196"/>
      <c r="S168" s="219"/>
      <c r="T168" s="19">
        <v>1</v>
      </c>
      <c r="U168" s="20" t="s">
        <v>20</v>
      </c>
      <c r="V168" s="20">
        <v>2</v>
      </c>
      <c r="W168" s="21" t="s">
        <v>6</v>
      </c>
      <c r="X168" s="38"/>
      <c r="Y168" s="38"/>
      <c r="Z168" s="38"/>
      <c r="AA168" s="258"/>
      <c r="AB168" s="245"/>
      <c r="AC168" s="245"/>
      <c r="AD168" s="245"/>
      <c r="AE168" s="279" t="s">
        <v>39</v>
      </c>
      <c r="AF168" s="279"/>
      <c r="AG168" s="279"/>
      <c r="AH168" s="279"/>
      <c r="AI168" s="280"/>
      <c r="AJ168" s="34">
        <f>IF(AX159="","",AX159)</f>
      </c>
      <c r="AK168" s="35">
        <f t="shared" si="49"/>
      </c>
      <c r="AL168" s="36">
        <f>IF(AV159="","",AV159)</f>
      </c>
      <c r="AM168" s="73">
        <f>IF(AO165="","",AO165)</f>
      </c>
      <c r="AN168" s="37">
        <f>IF(AX162="","",AX162)</f>
      </c>
      <c r="AO168" s="35">
        <f t="shared" si="51"/>
      </c>
      <c r="AP168" s="36">
        <f>IF(AV162="","",AV162)</f>
      </c>
      <c r="AQ168" s="73">
        <f>IF(AS165="","",AS165)</f>
      </c>
      <c r="AR168" s="37">
        <f>IF(AX165="","",AX165)</f>
      </c>
      <c r="AS168" s="35">
        <f>IF(AR168="","","-")</f>
      </c>
      <c r="AT168" s="36">
        <f>IF(AV165="","",AV165)</f>
      </c>
      <c r="AU168" s="73">
        <f>IF(AW165="","",AW165)</f>
      </c>
      <c r="AV168" s="183"/>
      <c r="AW168" s="184"/>
      <c r="AX168" s="184"/>
      <c r="AY168" s="185"/>
      <c r="AZ168" s="19">
        <v>1</v>
      </c>
      <c r="BA168" s="20" t="s">
        <v>20</v>
      </c>
      <c r="BB168" s="20">
        <v>2</v>
      </c>
      <c r="BC168" s="21" t="s">
        <v>6</v>
      </c>
      <c r="BD168" s="38"/>
      <c r="BE168" s="38"/>
      <c r="BF168" s="38"/>
      <c r="BG168" s="38"/>
      <c r="BH168" s="38"/>
      <c r="BI168" s="38"/>
      <c r="BR168" s="158"/>
      <c r="BS168" s="158"/>
      <c r="BT168" s="158"/>
      <c r="BU168" s="158"/>
      <c r="BV168" s="158"/>
      <c r="BW168" s="158"/>
      <c r="BX168" s="158"/>
    </row>
    <row r="169" spans="1:76" ht="9" customHeight="1" thickBot="1">
      <c r="A169" s="38"/>
      <c r="B169" s="83"/>
      <c r="C169" s="84"/>
      <c r="D169" s="85"/>
      <c r="E169" s="85"/>
      <c r="F169" s="85"/>
      <c r="G169" s="85"/>
      <c r="H169" s="85"/>
      <c r="I169" s="86"/>
      <c r="J169" s="89"/>
      <c r="K169" s="87"/>
      <c r="L169" s="85"/>
      <c r="M169" s="86"/>
      <c r="N169" s="85"/>
      <c r="O169" s="87"/>
      <c r="P169" s="85"/>
      <c r="Q169" s="86"/>
      <c r="R169" s="85"/>
      <c r="S169" s="87"/>
      <c r="T169" s="88"/>
      <c r="U169" s="88"/>
      <c r="V169" s="88"/>
      <c r="W169" s="88"/>
      <c r="X169" s="53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R169" s="158"/>
      <c r="BS169" s="158"/>
      <c r="BT169" s="158"/>
      <c r="BU169" s="158"/>
      <c r="BV169" s="158"/>
      <c r="BW169" s="158"/>
      <c r="BX169" s="158"/>
    </row>
    <row r="170" spans="1:76" ht="9" customHeight="1">
      <c r="A170" s="38"/>
      <c r="B170" s="260" t="s">
        <v>264</v>
      </c>
      <c r="C170" s="262"/>
      <c r="D170" s="255" t="str">
        <f>B172</f>
        <v>樋口　悟</v>
      </c>
      <c r="E170" s="175"/>
      <c r="F170" s="175"/>
      <c r="G170" s="173"/>
      <c r="H170" s="174" t="str">
        <f>B175</f>
        <v>植田雅士</v>
      </c>
      <c r="I170" s="175"/>
      <c r="J170" s="175"/>
      <c r="K170" s="173"/>
      <c r="L170" s="174" t="str">
        <f>B178</f>
        <v>定岡宏幸</v>
      </c>
      <c r="M170" s="175"/>
      <c r="N170" s="175"/>
      <c r="O170" s="173"/>
      <c r="P170" s="174" t="str">
        <f>B181</f>
        <v>三野英一</v>
      </c>
      <c r="Q170" s="175"/>
      <c r="R170" s="175"/>
      <c r="S170" s="266"/>
      <c r="T170" s="169" t="s">
        <v>3</v>
      </c>
      <c r="U170" s="170"/>
      <c r="V170" s="170"/>
      <c r="W170" s="171"/>
      <c r="X170" s="38"/>
      <c r="Y170" s="38"/>
      <c r="Z170" s="38"/>
      <c r="AA170" s="260" t="s">
        <v>265</v>
      </c>
      <c r="AB170" s="261"/>
      <c r="AC170" s="261"/>
      <c r="AD170" s="261"/>
      <c r="AE170" s="261"/>
      <c r="AF170" s="261"/>
      <c r="AG170" s="261"/>
      <c r="AH170" s="261"/>
      <c r="AI170" s="262"/>
      <c r="AJ170" s="255" t="str">
        <f>AA172</f>
        <v>中西佳臣</v>
      </c>
      <c r="AK170" s="175"/>
      <c r="AL170" s="175"/>
      <c r="AM170" s="173"/>
      <c r="AN170" s="174" t="str">
        <f>AA175</f>
        <v>堀井　浩</v>
      </c>
      <c r="AO170" s="175"/>
      <c r="AP170" s="175"/>
      <c r="AQ170" s="173"/>
      <c r="AR170" s="174" t="str">
        <f>AA178</f>
        <v>清家　信</v>
      </c>
      <c r="AS170" s="175"/>
      <c r="AT170" s="175"/>
      <c r="AU170" s="173"/>
      <c r="AV170" s="174" t="str">
        <f>AA181</f>
        <v>長原良純</v>
      </c>
      <c r="AW170" s="175"/>
      <c r="AX170" s="175"/>
      <c r="AY170" s="266"/>
      <c r="AZ170" s="169" t="s">
        <v>3</v>
      </c>
      <c r="BA170" s="170"/>
      <c r="BB170" s="170"/>
      <c r="BC170" s="171"/>
      <c r="BD170" s="38"/>
      <c r="BE170" s="38"/>
      <c r="BF170" s="38"/>
      <c r="BG170" s="38"/>
      <c r="BH170" s="38"/>
      <c r="BI170" s="38"/>
      <c r="BR170" s="158"/>
      <c r="BS170" s="158"/>
      <c r="BT170" s="158"/>
      <c r="BU170" s="158"/>
      <c r="BV170" s="158"/>
      <c r="BW170" s="158"/>
      <c r="BX170" s="158"/>
    </row>
    <row r="171" spans="1:76" ht="9" customHeight="1" thickBot="1">
      <c r="A171" s="38"/>
      <c r="B171" s="263"/>
      <c r="C171" s="265"/>
      <c r="D171" s="258" t="str">
        <f>B173</f>
        <v>堀田好江</v>
      </c>
      <c r="E171" s="245"/>
      <c r="F171" s="245"/>
      <c r="G171" s="259"/>
      <c r="H171" s="244" t="str">
        <f>B176</f>
        <v>吉田早希</v>
      </c>
      <c r="I171" s="245"/>
      <c r="J171" s="245"/>
      <c r="K171" s="259"/>
      <c r="L171" s="244" t="str">
        <f>B179</f>
        <v>丹　昌子</v>
      </c>
      <c r="M171" s="245"/>
      <c r="N171" s="245"/>
      <c r="O171" s="259"/>
      <c r="P171" s="244" t="str">
        <f>B182</f>
        <v>中野美江</v>
      </c>
      <c r="Q171" s="245"/>
      <c r="R171" s="245"/>
      <c r="S171" s="246"/>
      <c r="T171" s="247" t="s">
        <v>4</v>
      </c>
      <c r="U171" s="248"/>
      <c r="V171" s="248"/>
      <c r="W171" s="249"/>
      <c r="X171" s="38"/>
      <c r="Y171" s="38"/>
      <c r="Z171" s="38"/>
      <c r="AA171" s="263"/>
      <c r="AB171" s="264"/>
      <c r="AC171" s="264"/>
      <c r="AD171" s="264"/>
      <c r="AE171" s="264"/>
      <c r="AF171" s="264"/>
      <c r="AG171" s="264"/>
      <c r="AH171" s="264"/>
      <c r="AI171" s="265"/>
      <c r="AJ171" s="258" t="str">
        <f>AA173</f>
        <v>杉山梨絵</v>
      </c>
      <c r="AK171" s="245"/>
      <c r="AL171" s="245"/>
      <c r="AM171" s="259"/>
      <c r="AN171" s="244" t="str">
        <f>AA176</f>
        <v>山内真樹</v>
      </c>
      <c r="AO171" s="245"/>
      <c r="AP171" s="245"/>
      <c r="AQ171" s="259"/>
      <c r="AR171" s="244" t="str">
        <f>AA179</f>
        <v>清家勢俳子　</v>
      </c>
      <c r="AS171" s="245"/>
      <c r="AT171" s="245"/>
      <c r="AU171" s="259"/>
      <c r="AV171" s="244" t="str">
        <f>AA182</f>
        <v>石井珠子</v>
      </c>
      <c r="AW171" s="245"/>
      <c r="AX171" s="245"/>
      <c r="AY171" s="246"/>
      <c r="AZ171" s="247" t="s">
        <v>4</v>
      </c>
      <c r="BA171" s="248"/>
      <c r="BB171" s="248"/>
      <c r="BC171" s="249"/>
      <c r="BD171" s="38"/>
      <c r="BE171" s="38"/>
      <c r="BF171" s="38"/>
      <c r="BG171" s="38"/>
      <c r="BH171" s="38"/>
      <c r="BI171" s="38"/>
      <c r="BR171" s="158"/>
      <c r="BS171" s="158"/>
      <c r="BT171" s="158"/>
      <c r="BU171" s="158"/>
      <c r="BV171" s="158"/>
      <c r="BW171" s="158"/>
      <c r="BX171" s="158"/>
    </row>
    <row r="172" spans="1:76" ht="9" customHeight="1">
      <c r="A172" s="38"/>
      <c r="B172" s="79" t="s">
        <v>186</v>
      </c>
      <c r="C172" s="78" t="s">
        <v>96</v>
      </c>
      <c r="D172" s="250"/>
      <c r="E172" s="251"/>
      <c r="F172" s="251"/>
      <c r="G172" s="252"/>
      <c r="H172" s="6">
        <v>13</v>
      </c>
      <c r="I172" s="24" t="str">
        <f>IF(H172="","","-")</f>
        <v>-</v>
      </c>
      <c r="J172" s="28">
        <v>15</v>
      </c>
      <c r="K172" s="239" t="str">
        <f>IF(H172&lt;&gt;"",IF(H172&gt;J172,IF(H173&gt;J173,"○",IF(H174&gt;J174,"○","×")),IF(H173&gt;J173,IF(H174&gt;J174,"○","×"),"×")),"")</f>
        <v>×</v>
      </c>
      <c r="L172" s="6">
        <v>11</v>
      </c>
      <c r="M172" s="25" t="str">
        <f aca="true" t="shared" si="52" ref="M172:M177">IF(L172="","","-")</f>
        <v>-</v>
      </c>
      <c r="N172" s="94">
        <v>15</v>
      </c>
      <c r="O172" s="239" t="str">
        <f>IF(L172&lt;&gt;"",IF(L172&gt;N172,IF(L173&gt;N173,"○",IF(L174&gt;N174,"○","×")),IF(L173&gt;N173,IF(L174&gt;N174,"○","×"),"×")),"")</f>
        <v>○</v>
      </c>
      <c r="P172" s="162">
        <v>13</v>
      </c>
      <c r="Q172" s="25" t="str">
        <f aca="true" t="shared" si="53" ref="Q172:Q180">IF(P172="","","-")</f>
        <v>-</v>
      </c>
      <c r="R172" s="28">
        <v>15</v>
      </c>
      <c r="S172" s="240" t="str">
        <f>IF(P172&lt;&gt;"",IF(P172&gt;R172,IF(P173&gt;R173,"○",IF(P174&gt;R174,"○","×")),IF(P173&gt;R173,IF(P174&gt;R174,"○","×"),"×")),"")</f>
        <v>×</v>
      </c>
      <c r="T172" s="241" t="s">
        <v>21</v>
      </c>
      <c r="U172" s="242"/>
      <c r="V172" s="242"/>
      <c r="W172" s="243"/>
      <c r="X172" s="38"/>
      <c r="Y172" s="38"/>
      <c r="Z172" s="38"/>
      <c r="AA172" s="281" t="s">
        <v>195</v>
      </c>
      <c r="AB172" s="282"/>
      <c r="AC172" s="282"/>
      <c r="AD172" s="282"/>
      <c r="AE172" s="283" t="s">
        <v>325</v>
      </c>
      <c r="AF172" s="283"/>
      <c r="AG172" s="283"/>
      <c r="AH172" s="283"/>
      <c r="AI172" s="284"/>
      <c r="AJ172" s="250"/>
      <c r="AK172" s="251"/>
      <c r="AL172" s="251"/>
      <c r="AM172" s="252"/>
      <c r="AN172" s="6">
        <v>15</v>
      </c>
      <c r="AO172" s="24" t="str">
        <f>IF(AN172="","","-")</f>
        <v>-</v>
      </c>
      <c r="AP172" s="28">
        <v>2</v>
      </c>
      <c r="AQ172" s="239" t="str">
        <f>IF(AN172&lt;&gt;"",IF(AN172&gt;AP172,IF(AN173&gt;AP173,"○",IF(AN174&gt;AP174,"○","×")),IF(AN173&gt;AP173,IF(AN174&gt;AP174,"○","×"),"×")),"")</f>
        <v>○</v>
      </c>
      <c r="AR172" s="6">
        <v>15</v>
      </c>
      <c r="AS172" s="25" t="str">
        <f aca="true" t="shared" si="54" ref="AS172:AS177">IF(AR172="","","-")</f>
        <v>-</v>
      </c>
      <c r="AT172" s="94">
        <v>6</v>
      </c>
      <c r="AU172" s="239" t="str">
        <f>IF(AR172&lt;&gt;"",IF(AR172&gt;AT172,IF(AR173&gt;AT173,"○",IF(AR174&gt;AT174,"○","×")),IF(AR173&gt;AT173,IF(AR174&gt;AT174,"○","×"),"×")),"")</f>
        <v>○</v>
      </c>
      <c r="AV172" s="162">
        <v>15</v>
      </c>
      <c r="AW172" s="25" t="str">
        <f aca="true" t="shared" si="55" ref="AW172:AW180">IF(AV172="","","-")</f>
        <v>-</v>
      </c>
      <c r="AX172" s="28">
        <v>8</v>
      </c>
      <c r="AY172" s="240" t="str">
        <f>IF(AV172&lt;&gt;"",IF(AV172&gt;AX172,IF(AV173&gt;AX173,"○",IF(AV174&gt;AX174,"○","×")),IF(AV173&gt;AX173,IF(AV174&gt;AX174,"○","×"),"×")),"")</f>
        <v>○</v>
      </c>
      <c r="AZ172" s="241" t="s">
        <v>276</v>
      </c>
      <c r="BA172" s="242"/>
      <c r="BB172" s="242"/>
      <c r="BC172" s="243"/>
      <c r="BD172" s="38"/>
      <c r="BE172" s="38"/>
      <c r="BF172" s="38"/>
      <c r="BG172" s="38"/>
      <c r="BH172" s="38"/>
      <c r="BI172" s="38"/>
      <c r="BR172" s="158"/>
      <c r="BS172" s="158"/>
      <c r="BT172" s="158"/>
      <c r="BU172" s="158"/>
      <c r="BV172" s="158"/>
      <c r="BW172" s="158"/>
      <c r="BX172" s="158"/>
    </row>
    <row r="173" spans="1:76" ht="9" customHeight="1">
      <c r="A173" s="38"/>
      <c r="B173" s="11" t="s">
        <v>187</v>
      </c>
      <c r="C173" s="5"/>
      <c r="D173" s="253"/>
      <c r="E173" s="193"/>
      <c r="F173" s="193"/>
      <c r="G173" s="194"/>
      <c r="H173" s="6">
        <v>6</v>
      </c>
      <c r="I173" s="24" t="str">
        <f>IF(H173="","","-")</f>
        <v>-</v>
      </c>
      <c r="J173" s="95">
        <v>15</v>
      </c>
      <c r="K173" s="236"/>
      <c r="L173" s="6">
        <v>15</v>
      </c>
      <c r="M173" s="24" t="str">
        <f t="shared" si="52"/>
        <v>-</v>
      </c>
      <c r="N173" s="28">
        <v>10</v>
      </c>
      <c r="O173" s="236"/>
      <c r="P173" s="6">
        <v>17</v>
      </c>
      <c r="Q173" s="24" t="str">
        <f t="shared" si="53"/>
        <v>-</v>
      </c>
      <c r="R173" s="28">
        <v>19</v>
      </c>
      <c r="S173" s="224"/>
      <c r="T173" s="213"/>
      <c r="U173" s="214"/>
      <c r="V173" s="214"/>
      <c r="W173" s="215"/>
      <c r="X173" s="38"/>
      <c r="Y173" s="38"/>
      <c r="Z173" s="38"/>
      <c r="AA173" s="271" t="s">
        <v>196</v>
      </c>
      <c r="AB173" s="272"/>
      <c r="AC173" s="272"/>
      <c r="AD173" s="272"/>
      <c r="AE173" s="273" t="s">
        <v>197</v>
      </c>
      <c r="AF173" s="273"/>
      <c r="AG173" s="273"/>
      <c r="AH173" s="273"/>
      <c r="AI173" s="274"/>
      <c r="AJ173" s="253"/>
      <c r="AK173" s="193"/>
      <c r="AL173" s="193"/>
      <c r="AM173" s="194"/>
      <c r="AN173" s="6">
        <v>15</v>
      </c>
      <c r="AO173" s="24" t="str">
        <f>IF(AN173="","","-")</f>
        <v>-</v>
      </c>
      <c r="AP173" s="95">
        <v>7</v>
      </c>
      <c r="AQ173" s="236"/>
      <c r="AR173" s="6">
        <v>15</v>
      </c>
      <c r="AS173" s="24" t="str">
        <f t="shared" si="54"/>
        <v>-</v>
      </c>
      <c r="AT173" s="28">
        <v>3</v>
      </c>
      <c r="AU173" s="236"/>
      <c r="AV173" s="6">
        <v>15</v>
      </c>
      <c r="AW173" s="24" t="str">
        <f t="shared" si="55"/>
        <v>-</v>
      </c>
      <c r="AX173" s="28">
        <v>7</v>
      </c>
      <c r="AY173" s="224"/>
      <c r="AZ173" s="213"/>
      <c r="BA173" s="214"/>
      <c r="BB173" s="214"/>
      <c r="BC173" s="215"/>
      <c r="BD173" s="38"/>
      <c r="BE173" s="38"/>
      <c r="BF173" s="38"/>
      <c r="BG173" s="38"/>
      <c r="BH173" s="38"/>
      <c r="BI173" s="38"/>
      <c r="BR173" s="158"/>
      <c r="BS173" s="158"/>
      <c r="BT173" s="158"/>
      <c r="BU173" s="158"/>
      <c r="BV173" s="158"/>
      <c r="BW173" s="158"/>
      <c r="BX173" s="158"/>
    </row>
    <row r="174" spans="1:76" ht="9" customHeight="1" thickBot="1">
      <c r="A174" s="38"/>
      <c r="B174" s="12"/>
      <c r="C174" s="93" t="s">
        <v>39</v>
      </c>
      <c r="D174" s="254"/>
      <c r="E174" s="222"/>
      <c r="F174" s="222"/>
      <c r="G174" s="223"/>
      <c r="H174" s="9"/>
      <c r="I174" s="24">
        <f>IF(H174="","","-")</f>
      </c>
      <c r="J174" s="31"/>
      <c r="K174" s="237"/>
      <c r="L174" s="9">
        <v>15</v>
      </c>
      <c r="M174" s="26" t="str">
        <f t="shared" si="52"/>
        <v>-</v>
      </c>
      <c r="N174" s="31">
        <v>5</v>
      </c>
      <c r="O174" s="236"/>
      <c r="P174" s="9"/>
      <c r="Q174" s="26">
        <f t="shared" si="53"/>
      </c>
      <c r="R174" s="31"/>
      <c r="S174" s="224"/>
      <c r="T174" s="16">
        <v>1</v>
      </c>
      <c r="U174" s="17" t="s">
        <v>20</v>
      </c>
      <c r="V174" s="17">
        <v>2</v>
      </c>
      <c r="W174" s="18" t="s">
        <v>6</v>
      </c>
      <c r="X174" s="38"/>
      <c r="Y174" s="38"/>
      <c r="Z174" s="38"/>
      <c r="AA174" s="275"/>
      <c r="AB174" s="276"/>
      <c r="AC174" s="276"/>
      <c r="AD174" s="276"/>
      <c r="AE174" s="277" t="s">
        <v>51</v>
      </c>
      <c r="AF174" s="277"/>
      <c r="AG174" s="277"/>
      <c r="AH174" s="277"/>
      <c r="AI174" s="278"/>
      <c r="AJ174" s="254"/>
      <c r="AK174" s="222"/>
      <c r="AL174" s="222"/>
      <c r="AM174" s="223"/>
      <c r="AN174" s="9"/>
      <c r="AO174" s="24">
        <f>IF(AN174="","","-")</f>
      </c>
      <c r="AP174" s="31"/>
      <c r="AQ174" s="237"/>
      <c r="AR174" s="9"/>
      <c r="AS174" s="26">
        <f t="shared" si="54"/>
      </c>
      <c r="AT174" s="31"/>
      <c r="AU174" s="236"/>
      <c r="AV174" s="9"/>
      <c r="AW174" s="26">
        <f t="shared" si="55"/>
      </c>
      <c r="AX174" s="31"/>
      <c r="AY174" s="224"/>
      <c r="AZ174" s="16">
        <v>3</v>
      </c>
      <c r="BA174" s="17" t="s">
        <v>20</v>
      </c>
      <c r="BB174" s="17">
        <v>0</v>
      </c>
      <c r="BC174" s="18" t="s">
        <v>6</v>
      </c>
      <c r="BD174" s="38"/>
      <c r="BE174" s="38"/>
      <c r="BF174" s="38"/>
      <c r="BG174" s="38"/>
      <c r="BH174" s="38"/>
      <c r="BI174" s="38"/>
      <c r="BR174" s="158"/>
      <c r="BS174" s="158"/>
      <c r="BT174" s="158"/>
      <c r="BU174" s="158"/>
      <c r="BV174" s="158"/>
      <c r="BW174" s="158"/>
      <c r="BX174" s="158"/>
    </row>
    <row r="175" spans="1:76" ht="9" customHeight="1">
      <c r="A175" s="38"/>
      <c r="B175" s="113" t="s">
        <v>188</v>
      </c>
      <c r="C175" s="114" t="s">
        <v>93</v>
      </c>
      <c r="D175" s="27">
        <f>IF(J172="","",J172)</f>
        <v>15</v>
      </c>
      <c r="E175" s="24" t="str">
        <f aca="true" t="shared" si="56" ref="E175:E183">IF(D175="","","-")</f>
        <v>-</v>
      </c>
      <c r="F175" s="28">
        <f>IF(H172="","",H172)</f>
        <v>13</v>
      </c>
      <c r="G175" s="186" t="str">
        <f>IF(K172="","",IF(K172="○","×",IF(K172="×","○")))</f>
        <v>○</v>
      </c>
      <c r="H175" s="189"/>
      <c r="I175" s="190"/>
      <c r="J175" s="190"/>
      <c r="K175" s="191"/>
      <c r="L175" s="6">
        <v>15</v>
      </c>
      <c r="M175" s="24" t="str">
        <f t="shared" si="52"/>
        <v>-</v>
      </c>
      <c r="N175" s="28">
        <v>7</v>
      </c>
      <c r="O175" s="235" t="str">
        <f>IF(L175&lt;&gt;"",IF(L175&gt;N175,IF(L176&gt;N176,"○",IF(L177&gt;N177,"○","×")),IF(L176&gt;N176,IF(L177&gt;N177,"○","×"),"×")),"")</f>
        <v>○</v>
      </c>
      <c r="P175" s="6">
        <v>15</v>
      </c>
      <c r="Q175" s="24" t="str">
        <f t="shared" si="53"/>
        <v>-</v>
      </c>
      <c r="R175" s="28">
        <v>5</v>
      </c>
      <c r="S175" s="238" t="str">
        <f>IF(P175&lt;&gt;"",IF(P175&gt;R175,IF(P176&gt;R176,"○",IF(P177&gt;R177,"○","×")),IF(P176&gt;R176,IF(P177&gt;R177,"○","×"),"×")),"")</f>
        <v>○</v>
      </c>
      <c r="T175" s="210" t="s">
        <v>276</v>
      </c>
      <c r="U175" s="211"/>
      <c r="V175" s="211"/>
      <c r="W175" s="212"/>
      <c r="X175" s="38"/>
      <c r="Y175" s="38"/>
      <c r="Z175" s="38"/>
      <c r="AA175" s="207" t="s">
        <v>198</v>
      </c>
      <c r="AB175" s="176"/>
      <c r="AC175" s="176"/>
      <c r="AD175" s="176"/>
      <c r="AE175" s="226" t="s">
        <v>247</v>
      </c>
      <c r="AF175" s="226"/>
      <c r="AG175" s="226"/>
      <c r="AH175" s="226"/>
      <c r="AI175" s="227"/>
      <c r="AJ175" s="27">
        <f>IF(AP172="","",AP172)</f>
        <v>2</v>
      </c>
      <c r="AK175" s="24" t="str">
        <f aca="true" t="shared" si="57" ref="AK175:AK183">IF(AJ175="","","-")</f>
        <v>-</v>
      </c>
      <c r="AL175" s="28">
        <f>IF(AN172="","",AN172)</f>
        <v>15</v>
      </c>
      <c r="AM175" s="186" t="str">
        <f>IF(AQ172="","",IF(AQ172="○","×",IF(AQ172="×","○")))</f>
        <v>×</v>
      </c>
      <c r="AN175" s="189"/>
      <c r="AO175" s="190"/>
      <c r="AP175" s="190"/>
      <c r="AQ175" s="191"/>
      <c r="AR175" s="6">
        <v>13</v>
      </c>
      <c r="AS175" s="24" t="str">
        <f t="shared" si="54"/>
        <v>-</v>
      </c>
      <c r="AT175" s="28">
        <v>15</v>
      </c>
      <c r="AU175" s="235" t="str">
        <f>IF(AR175&lt;&gt;"",IF(AR175&gt;AT175,IF(AR176&gt;AT176,"○",IF(AR177&gt;AT177,"○","×")),IF(AR176&gt;AT176,IF(AR177&gt;AT177,"○","×"),"×")),"")</f>
        <v>×</v>
      </c>
      <c r="AV175" s="6">
        <v>15</v>
      </c>
      <c r="AW175" s="24" t="str">
        <f t="shared" si="55"/>
        <v>-</v>
      </c>
      <c r="AX175" s="28">
        <v>9</v>
      </c>
      <c r="AY175" s="238" t="str">
        <f>IF(AV175&lt;&gt;"",IF(AV175&gt;AX175,IF(AV176&gt;AX176,"○",IF(AV177&gt;AX177,"○","×")),IF(AV176&gt;AX176,IF(AV177&gt;AX177,"○","×"),"×")),"")</f>
        <v>○</v>
      </c>
      <c r="AZ175" s="210" t="s">
        <v>280</v>
      </c>
      <c r="BA175" s="211"/>
      <c r="BB175" s="211"/>
      <c r="BC175" s="212"/>
      <c r="BD175" s="38"/>
      <c r="BE175" s="38"/>
      <c r="BF175" s="38"/>
      <c r="BG175" s="38"/>
      <c r="BH175" s="38"/>
      <c r="BI175" s="38"/>
      <c r="BR175" s="158"/>
      <c r="BS175" s="158"/>
      <c r="BT175" s="158"/>
      <c r="BU175" s="158"/>
      <c r="BV175" s="158"/>
      <c r="BW175" s="158"/>
      <c r="BX175" s="158"/>
    </row>
    <row r="176" spans="1:76" ht="9" customHeight="1">
      <c r="A176" s="38"/>
      <c r="B176" s="115" t="s">
        <v>189</v>
      </c>
      <c r="C176" s="116"/>
      <c r="D176" s="27">
        <f>IF(J173="","",J173)</f>
        <v>15</v>
      </c>
      <c r="E176" s="24" t="str">
        <f t="shared" si="56"/>
        <v>-</v>
      </c>
      <c r="F176" s="28">
        <f>IF(H173="","",H173)</f>
        <v>6</v>
      </c>
      <c r="G176" s="187" t="str">
        <f>IF(I173="","",I173)</f>
        <v>-</v>
      </c>
      <c r="H176" s="192"/>
      <c r="I176" s="193"/>
      <c r="J176" s="193"/>
      <c r="K176" s="194"/>
      <c r="L176" s="6">
        <v>15</v>
      </c>
      <c r="M176" s="24" t="str">
        <f t="shared" si="52"/>
        <v>-</v>
      </c>
      <c r="N176" s="28">
        <v>7</v>
      </c>
      <c r="O176" s="236"/>
      <c r="P176" s="6">
        <v>15</v>
      </c>
      <c r="Q176" s="24" t="str">
        <f t="shared" si="53"/>
        <v>-</v>
      </c>
      <c r="R176" s="28">
        <v>8</v>
      </c>
      <c r="S176" s="224"/>
      <c r="T176" s="213"/>
      <c r="U176" s="214"/>
      <c r="V176" s="214"/>
      <c r="W176" s="215"/>
      <c r="X176" s="38"/>
      <c r="Y176" s="38"/>
      <c r="Z176" s="38"/>
      <c r="AA176" s="228" t="s">
        <v>199</v>
      </c>
      <c r="AB176" s="229"/>
      <c r="AC176" s="229"/>
      <c r="AD176" s="229"/>
      <c r="AE176" s="230"/>
      <c r="AF176" s="230"/>
      <c r="AG176" s="230"/>
      <c r="AH176" s="230"/>
      <c r="AI176" s="231"/>
      <c r="AJ176" s="27">
        <f>IF(AP173="","",AP173)</f>
        <v>7</v>
      </c>
      <c r="AK176" s="24" t="str">
        <f t="shared" si="57"/>
        <v>-</v>
      </c>
      <c r="AL176" s="28">
        <f>IF(AN173="","",AN173)</f>
        <v>15</v>
      </c>
      <c r="AM176" s="187" t="str">
        <f>IF(AO173="","",AO173)</f>
        <v>-</v>
      </c>
      <c r="AN176" s="192"/>
      <c r="AO176" s="193"/>
      <c r="AP176" s="193"/>
      <c r="AQ176" s="194"/>
      <c r="AR176" s="6">
        <v>15</v>
      </c>
      <c r="AS176" s="24" t="str">
        <f t="shared" si="54"/>
        <v>-</v>
      </c>
      <c r="AT176" s="28">
        <v>8</v>
      </c>
      <c r="AU176" s="236"/>
      <c r="AV176" s="6">
        <v>13</v>
      </c>
      <c r="AW176" s="24" t="str">
        <f t="shared" si="55"/>
        <v>-</v>
      </c>
      <c r="AX176" s="28">
        <v>15</v>
      </c>
      <c r="AY176" s="224"/>
      <c r="AZ176" s="213"/>
      <c r="BA176" s="214"/>
      <c r="BB176" s="214"/>
      <c r="BC176" s="215"/>
      <c r="BD176" s="38"/>
      <c r="BE176" s="38"/>
      <c r="BF176" s="38"/>
      <c r="BG176" s="38"/>
      <c r="BH176" s="38"/>
      <c r="BI176" s="38"/>
      <c r="BR176" s="158"/>
      <c r="BS176" s="158"/>
      <c r="BT176" s="158"/>
      <c r="BU176" s="158"/>
      <c r="BV176" s="158"/>
      <c r="BW176" s="158"/>
      <c r="BX176" s="158"/>
    </row>
    <row r="177" spans="1:76" ht="9" customHeight="1" thickBot="1">
      <c r="A177" s="38"/>
      <c r="B177" s="117"/>
      <c r="C177" s="118" t="s">
        <v>51</v>
      </c>
      <c r="D177" s="30">
        <f>IF(J174="","",J174)</f>
      </c>
      <c r="E177" s="24">
        <f t="shared" si="56"/>
      </c>
      <c r="F177" s="31">
        <f>IF(H174="","",H174)</f>
      </c>
      <c r="G177" s="220">
        <f>IF(I174="","",I174)</f>
      </c>
      <c r="H177" s="221"/>
      <c r="I177" s="222"/>
      <c r="J177" s="222"/>
      <c r="K177" s="223"/>
      <c r="L177" s="9"/>
      <c r="M177" s="24">
        <f t="shared" si="52"/>
      </c>
      <c r="N177" s="31"/>
      <c r="O177" s="237"/>
      <c r="P177" s="9"/>
      <c r="Q177" s="26">
        <f t="shared" si="53"/>
      </c>
      <c r="R177" s="31"/>
      <c r="S177" s="225"/>
      <c r="T177" s="16">
        <v>3</v>
      </c>
      <c r="U177" s="17" t="s">
        <v>20</v>
      </c>
      <c r="V177" s="17">
        <v>0</v>
      </c>
      <c r="W177" s="18" t="s">
        <v>6</v>
      </c>
      <c r="X177" s="38"/>
      <c r="Y177" s="38"/>
      <c r="Z177" s="38"/>
      <c r="AA177" s="232"/>
      <c r="AB177" s="233"/>
      <c r="AC177" s="233"/>
      <c r="AD177" s="233"/>
      <c r="AE177" s="234" t="s">
        <v>39</v>
      </c>
      <c r="AF177" s="234"/>
      <c r="AG177" s="234"/>
      <c r="AH177" s="234"/>
      <c r="AI177" s="225"/>
      <c r="AJ177" s="30">
        <f>IF(AP174="","",AP174)</f>
      </c>
      <c r="AK177" s="24">
        <f t="shared" si="57"/>
      </c>
      <c r="AL177" s="31">
        <f>IF(AN174="","",AN174)</f>
      </c>
      <c r="AM177" s="220">
        <f>IF(AO174="","",AO174)</f>
      </c>
      <c r="AN177" s="221"/>
      <c r="AO177" s="222"/>
      <c r="AP177" s="222"/>
      <c r="AQ177" s="223"/>
      <c r="AR177" s="9">
        <v>10</v>
      </c>
      <c r="AS177" s="24" t="str">
        <f t="shared" si="54"/>
        <v>-</v>
      </c>
      <c r="AT177" s="31">
        <v>15</v>
      </c>
      <c r="AU177" s="237"/>
      <c r="AV177" s="9">
        <v>15</v>
      </c>
      <c r="AW177" s="26" t="str">
        <f t="shared" si="55"/>
        <v>-</v>
      </c>
      <c r="AX177" s="31">
        <v>9</v>
      </c>
      <c r="AY177" s="225"/>
      <c r="AZ177" s="16">
        <v>1</v>
      </c>
      <c r="BA177" s="17" t="s">
        <v>20</v>
      </c>
      <c r="BB177" s="17">
        <v>2</v>
      </c>
      <c r="BC177" s="18" t="s">
        <v>6</v>
      </c>
      <c r="BD177" s="38"/>
      <c r="BE177" s="38"/>
      <c r="BF177" s="38"/>
      <c r="BG177" s="38"/>
      <c r="BH177" s="38"/>
      <c r="BI177" s="38"/>
      <c r="BR177" s="158"/>
      <c r="BS177" s="158"/>
      <c r="BT177" s="158"/>
      <c r="BU177" s="158"/>
      <c r="BV177" s="158"/>
      <c r="BW177" s="158"/>
      <c r="BX177" s="158"/>
    </row>
    <row r="178" spans="1:76" ht="9" customHeight="1">
      <c r="A178" s="38"/>
      <c r="B178" s="79" t="s">
        <v>190</v>
      </c>
      <c r="C178" s="78" t="s">
        <v>82</v>
      </c>
      <c r="D178" s="27">
        <f>IF(N172="","",N172)</f>
        <v>15</v>
      </c>
      <c r="E178" s="29" t="str">
        <f t="shared" si="56"/>
        <v>-</v>
      </c>
      <c r="F178" s="28">
        <f>IF(L172="","",L172)</f>
        <v>11</v>
      </c>
      <c r="G178" s="186" t="str">
        <f>IF(O172="","",IF(O172="○","×",IF(O172="×","○")))</f>
        <v>×</v>
      </c>
      <c r="H178" s="6">
        <f>IF(N175="","",N175)</f>
        <v>7</v>
      </c>
      <c r="I178" s="24" t="str">
        <f aca="true" t="shared" si="58" ref="I178:I183">IF(H178="","","-")</f>
        <v>-</v>
      </c>
      <c r="J178" s="28">
        <f>IF(L175="","",L175)</f>
        <v>15</v>
      </c>
      <c r="K178" s="186" t="str">
        <f>IF(O175="","",IF(O175="○","×",IF(O175="×","○")))</f>
        <v>×</v>
      </c>
      <c r="L178" s="189"/>
      <c r="M178" s="190"/>
      <c r="N178" s="190"/>
      <c r="O178" s="191"/>
      <c r="P178" s="6">
        <v>15</v>
      </c>
      <c r="Q178" s="24" t="str">
        <f t="shared" si="53"/>
        <v>-</v>
      </c>
      <c r="R178" s="28">
        <v>8</v>
      </c>
      <c r="S178" s="224" t="str">
        <f>IF(P178&lt;&gt;"",IF(P178&gt;R178,IF(P179&gt;R179,"○",IF(P180&gt;R180,"○","×")),IF(P179&gt;R179,IF(P180&gt;R180,"○","×"),"×")),"")</f>
        <v>○</v>
      </c>
      <c r="T178" s="210" t="s">
        <v>242</v>
      </c>
      <c r="U178" s="211"/>
      <c r="V178" s="211"/>
      <c r="W178" s="212"/>
      <c r="X178" s="38"/>
      <c r="Y178" s="38"/>
      <c r="Z178" s="38"/>
      <c r="AA178" s="207" t="s">
        <v>200</v>
      </c>
      <c r="AB178" s="176"/>
      <c r="AC178" s="176"/>
      <c r="AD178" s="176"/>
      <c r="AE178" s="226" t="s">
        <v>248</v>
      </c>
      <c r="AF178" s="226"/>
      <c r="AG178" s="226"/>
      <c r="AH178" s="226"/>
      <c r="AI178" s="227"/>
      <c r="AJ178" s="27">
        <f>IF(AT172="","",AT172)</f>
        <v>6</v>
      </c>
      <c r="AK178" s="29" t="str">
        <f t="shared" si="57"/>
        <v>-</v>
      </c>
      <c r="AL178" s="28">
        <f>IF(AR172="","",AR172)</f>
        <v>15</v>
      </c>
      <c r="AM178" s="186" t="str">
        <f>IF(AU172="","",IF(AU172="○","×",IF(AU172="×","○")))</f>
        <v>×</v>
      </c>
      <c r="AN178" s="6">
        <f>IF(AT175="","",AT175)</f>
        <v>15</v>
      </c>
      <c r="AO178" s="24" t="str">
        <f aca="true" t="shared" si="59" ref="AO178:AO183">IF(AN178="","","-")</f>
        <v>-</v>
      </c>
      <c r="AP178" s="28">
        <f>IF(AR175="","",AR175)</f>
        <v>13</v>
      </c>
      <c r="AQ178" s="186" t="str">
        <f>IF(AU175="","",IF(AU175="○","×",IF(AU175="×","○")))</f>
        <v>○</v>
      </c>
      <c r="AR178" s="189"/>
      <c r="AS178" s="190"/>
      <c r="AT178" s="190"/>
      <c r="AU178" s="191"/>
      <c r="AV178" s="6">
        <v>15</v>
      </c>
      <c r="AW178" s="24" t="str">
        <f t="shared" si="55"/>
        <v>-</v>
      </c>
      <c r="AX178" s="28">
        <v>9</v>
      </c>
      <c r="AY178" s="224" t="str">
        <f>IF(AV178&lt;&gt;"",IF(AV178&gt;AX178,IF(AV179&gt;AX179,"○",IF(AV180&gt;AX180,"○","×")),IF(AV179&gt;AX179,IF(AV180&gt;AX180,"○","×"),"×")),"")</f>
        <v>○</v>
      </c>
      <c r="AZ178" s="210" t="s">
        <v>279</v>
      </c>
      <c r="BA178" s="211"/>
      <c r="BB178" s="211"/>
      <c r="BC178" s="212"/>
      <c r="BD178" s="38"/>
      <c r="BE178" s="38"/>
      <c r="BF178" s="38"/>
      <c r="BG178" s="38"/>
      <c r="BH178" s="38"/>
      <c r="BI178" s="38"/>
      <c r="BR178" s="158"/>
      <c r="BS178" s="158"/>
      <c r="BT178" s="158"/>
      <c r="BU178" s="158"/>
      <c r="BV178" s="158"/>
      <c r="BW178" s="158"/>
      <c r="BX178" s="158"/>
    </row>
    <row r="179" spans="1:76" ht="9" customHeight="1">
      <c r="A179" s="38"/>
      <c r="B179" s="11" t="s">
        <v>191</v>
      </c>
      <c r="C179" s="5" t="s">
        <v>249</v>
      </c>
      <c r="D179" s="27">
        <f>IF(N173="","",N173)</f>
        <v>10</v>
      </c>
      <c r="E179" s="24" t="str">
        <f t="shared" si="56"/>
        <v>-</v>
      </c>
      <c r="F179" s="28">
        <f>IF(L173="","",L173)</f>
        <v>15</v>
      </c>
      <c r="G179" s="187">
        <f>IF(I176="","",I176)</f>
      </c>
      <c r="H179" s="6">
        <f>IF(N176="","",N176)</f>
        <v>7</v>
      </c>
      <c r="I179" s="24" t="str">
        <f t="shared" si="58"/>
        <v>-</v>
      </c>
      <c r="J179" s="28">
        <f>IF(L176="","",L176)</f>
        <v>15</v>
      </c>
      <c r="K179" s="187" t="str">
        <f>IF(M176="","",M176)</f>
        <v>-</v>
      </c>
      <c r="L179" s="192"/>
      <c r="M179" s="193"/>
      <c r="N179" s="193"/>
      <c r="O179" s="194"/>
      <c r="P179" s="6">
        <v>14</v>
      </c>
      <c r="Q179" s="24" t="str">
        <f t="shared" si="53"/>
        <v>-</v>
      </c>
      <c r="R179" s="28">
        <v>16</v>
      </c>
      <c r="S179" s="224"/>
      <c r="T179" s="213"/>
      <c r="U179" s="214"/>
      <c r="V179" s="214"/>
      <c r="W179" s="215"/>
      <c r="X179" s="38"/>
      <c r="Y179" s="38"/>
      <c r="Z179" s="38"/>
      <c r="AA179" s="228" t="s">
        <v>201</v>
      </c>
      <c r="AB179" s="229"/>
      <c r="AC179" s="229"/>
      <c r="AD179" s="229"/>
      <c r="AE179" s="230"/>
      <c r="AF179" s="230"/>
      <c r="AG179" s="230"/>
      <c r="AH179" s="230"/>
      <c r="AI179" s="231"/>
      <c r="AJ179" s="27">
        <f>IF(AT173="","",AT173)</f>
        <v>3</v>
      </c>
      <c r="AK179" s="24" t="str">
        <f t="shared" si="57"/>
        <v>-</v>
      </c>
      <c r="AL179" s="28">
        <f>IF(AR173="","",AR173)</f>
        <v>15</v>
      </c>
      <c r="AM179" s="187">
        <f>IF(AO176="","",AO176)</f>
      </c>
      <c r="AN179" s="6">
        <f>IF(AT176="","",AT176)</f>
        <v>8</v>
      </c>
      <c r="AO179" s="24" t="str">
        <f t="shared" si="59"/>
        <v>-</v>
      </c>
      <c r="AP179" s="28">
        <f>IF(AR176="","",AR176)</f>
        <v>15</v>
      </c>
      <c r="AQ179" s="187" t="str">
        <f>IF(AS176="","",AS176)</f>
        <v>-</v>
      </c>
      <c r="AR179" s="192"/>
      <c r="AS179" s="193"/>
      <c r="AT179" s="193"/>
      <c r="AU179" s="194"/>
      <c r="AV179" s="6">
        <v>15</v>
      </c>
      <c r="AW179" s="24" t="str">
        <f t="shared" si="55"/>
        <v>-</v>
      </c>
      <c r="AX179" s="28">
        <v>13</v>
      </c>
      <c r="AY179" s="224"/>
      <c r="AZ179" s="213"/>
      <c r="BA179" s="214"/>
      <c r="BB179" s="214"/>
      <c r="BC179" s="215"/>
      <c r="BD179" s="38"/>
      <c r="BE179" s="38"/>
      <c r="BF179" s="38"/>
      <c r="BG179" s="38"/>
      <c r="BH179" s="38"/>
      <c r="BI179" s="38"/>
      <c r="BR179" s="158"/>
      <c r="BS179" s="158"/>
      <c r="BT179" s="158"/>
      <c r="BU179" s="158"/>
      <c r="BV179" s="158"/>
      <c r="BW179" s="158"/>
      <c r="BX179" s="158"/>
    </row>
    <row r="180" spans="1:76" ht="9" customHeight="1" thickBot="1">
      <c r="A180" s="38"/>
      <c r="B180" s="12"/>
      <c r="C180" s="93" t="s">
        <v>39</v>
      </c>
      <c r="D180" s="30">
        <f>IF(N174="","",N174)</f>
        <v>5</v>
      </c>
      <c r="E180" s="26" t="str">
        <f t="shared" si="56"/>
        <v>-</v>
      </c>
      <c r="F180" s="31">
        <f>IF(L174="","",L174)</f>
        <v>15</v>
      </c>
      <c r="G180" s="220">
        <f>IF(I177="","",I177)</f>
      </c>
      <c r="H180" s="9">
        <f>IF(N177="","",N177)</f>
      </c>
      <c r="I180" s="24">
        <f t="shared" si="58"/>
      </c>
      <c r="J180" s="31">
        <f>IF(L177="","",L177)</f>
      </c>
      <c r="K180" s="220">
        <f>IF(M177="","",M177)</f>
      </c>
      <c r="L180" s="221"/>
      <c r="M180" s="222"/>
      <c r="N180" s="222"/>
      <c r="O180" s="223"/>
      <c r="P180" s="9">
        <v>15</v>
      </c>
      <c r="Q180" s="24" t="str">
        <f t="shared" si="53"/>
        <v>-</v>
      </c>
      <c r="R180" s="31">
        <v>7</v>
      </c>
      <c r="S180" s="225"/>
      <c r="T180" s="16">
        <v>1</v>
      </c>
      <c r="U180" s="17" t="s">
        <v>20</v>
      </c>
      <c r="V180" s="17">
        <v>2</v>
      </c>
      <c r="W180" s="18" t="s">
        <v>6</v>
      </c>
      <c r="X180" s="38"/>
      <c r="Y180" s="38"/>
      <c r="Z180" s="38"/>
      <c r="AA180" s="232"/>
      <c r="AB180" s="233"/>
      <c r="AC180" s="233"/>
      <c r="AD180" s="233"/>
      <c r="AE180" s="234" t="s">
        <v>39</v>
      </c>
      <c r="AF180" s="234"/>
      <c r="AG180" s="234"/>
      <c r="AH180" s="234"/>
      <c r="AI180" s="225"/>
      <c r="AJ180" s="30">
        <f>IF(AT174="","",AT174)</f>
      </c>
      <c r="AK180" s="26">
        <f t="shared" si="57"/>
      </c>
      <c r="AL180" s="31">
        <f>IF(AR174="","",AR174)</f>
      </c>
      <c r="AM180" s="220">
        <f>IF(AO177="","",AO177)</f>
      </c>
      <c r="AN180" s="9">
        <f>IF(AT177="","",AT177)</f>
        <v>15</v>
      </c>
      <c r="AO180" s="24" t="str">
        <f t="shared" si="59"/>
        <v>-</v>
      </c>
      <c r="AP180" s="31">
        <f>IF(AR177="","",AR177)</f>
        <v>10</v>
      </c>
      <c r="AQ180" s="220" t="str">
        <f>IF(AS177="","",AS177)</f>
        <v>-</v>
      </c>
      <c r="AR180" s="221"/>
      <c r="AS180" s="222"/>
      <c r="AT180" s="222"/>
      <c r="AU180" s="223"/>
      <c r="AV180" s="9"/>
      <c r="AW180" s="24">
        <f t="shared" si="55"/>
      </c>
      <c r="AX180" s="31"/>
      <c r="AY180" s="225"/>
      <c r="AZ180" s="16">
        <v>2</v>
      </c>
      <c r="BA180" s="17" t="s">
        <v>20</v>
      </c>
      <c r="BB180" s="17">
        <v>1</v>
      </c>
      <c r="BC180" s="18" t="s">
        <v>6</v>
      </c>
      <c r="BD180" s="38"/>
      <c r="BE180" s="38"/>
      <c r="BF180" s="38"/>
      <c r="BG180" s="38"/>
      <c r="BH180" s="38"/>
      <c r="BI180" s="38"/>
      <c r="BR180" s="158"/>
      <c r="BS180" s="158"/>
      <c r="BT180" s="158"/>
      <c r="BU180" s="158"/>
      <c r="BV180" s="158"/>
      <c r="BW180" s="158"/>
      <c r="BX180" s="158"/>
    </row>
    <row r="181" spans="1:76" ht="9" customHeight="1">
      <c r="A181" s="38"/>
      <c r="B181" s="79" t="s">
        <v>192</v>
      </c>
      <c r="C181" s="97" t="s">
        <v>78</v>
      </c>
      <c r="D181" s="27">
        <f>IF(R172="","",R172)</f>
        <v>15</v>
      </c>
      <c r="E181" s="24" t="str">
        <f t="shared" si="56"/>
        <v>-</v>
      </c>
      <c r="F181" s="28">
        <f>IF(P172="","",P172)</f>
        <v>13</v>
      </c>
      <c r="G181" s="186" t="str">
        <f>IF(S172="","",IF(S172="○","×",IF(S172="×","○")))</f>
        <v>○</v>
      </c>
      <c r="H181" s="6">
        <f>IF(R175="","",R175)</f>
        <v>5</v>
      </c>
      <c r="I181" s="29" t="str">
        <f t="shared" si="58"/>
        <v>-</v>
      </c>
      <c r="J181" s="28">
        <f>IF(P175="","",P175)</f>
        <v>15</v>
      </c>
      <c r="K181" s="186" t="str">
        <f>IF(S175="","",IF(S175="○","×",IF(S175="×","○")))</f>
        <v>×</v>
      </c>
      <c r="L181" s="13">
        <f>IF(R178="","",R178)</f>
        <v>8</v>
      </c>
      <c r="M181" s="24" t="str">
        <f>IF(L181="","","-")</f>
        <v>-</v>
      </c>
      <c r="N181" s="33">
        <f>IF(P178="","",P178)</f>
        <v>15</v>
      </c>
      <c r="O181" s="186" t="str">
        <f>IF(S178="","",IF(S178="○","×",IF(S178="×","○")))</f>
        <v>×</v>
      </c>
      <c r="P181" s="189"/>
      <c r="Q181" s="190"/>
      <c r="R181" s="190"/>
      <c r="S181" s="217"/>
      <c r="T181" s="210" t="s">
        <v>23</v>
      </c>
      <c r="U181" s="211"/>
      <c r="V181" s="211"/>
      <c r="W181" s="212"/>
      <c r="X181" s="38"/>
      <c r="Y181" s="38"/>
      <c r="Z181" s="38"/>
      <c r="AA181" s="207" t="s">
        <v>202</v>
      </c>
      <c r="AB181" s="176"/>
      <c r="AC181" s="176"/>
      <c r="AD181" s="176"/>
      <c r="AE181" s="226" t="s">
        <v>61</v>
      </c>
      <c r="AF181" s="226"/>
      <c r="AG181" s="226"/>
      <c r="AH181" s="226"/>
      <c r="AI181" s="227"/>
      <c r="AJ181" s="27">
        <f>IF(AX172="","",AX172)</f>
        <v>8</v>
      </c>
      <c r="AK181" s="24" t="str">
        <f t="shared" si="57"/>
        <v>-</v>
      </c>
      <c r="AL181" s="28">
        <f>IF(AV172="","",AV172)</f>
        <v>15</v>
      </c>
      <c r="AM181" s="70" t="str">
        <f>IF(AY172="","",IF(AY172="○","×",IF(AY172="×","○")))</f>
        <v>×</v>
      </c>
      <c r="AN181" s="6">
        <f>IF(AX175="","",AX175)</f>
        <v>9</v>
      </c>
      <c r="AO181" s="29" t="str">
        <f t="shared" si="59"/>
        <v>-</v>
      </c>
      <c r="AP181" s="28">
        <f>IF(AV175="","",AV175)</f>
        <v>15</v>
      </c>
      <c r="AQ181" s="70" t="str">
        <f>IF(AY175="","",IF(AY175="○","×",IF(AY175="×","○")))</f>
        <v>×</v>
      </c>
      <c r="AR181" s="13">
        <f>IF(AX178="","",AX178)</f>
        <v>9</v>
      </c>
      <c r="AS181" s="24" t="str">
        <f>IF(AR181="","","-")</f>
        <v>-</v>
      </c>
      <c r="AT181" s="33">
        <f>IF(AV178="","",AV178)</f>
        <v>15</v>
      </c>
      <c r="AU181" s="70" t="str">
        <f>IF(AY178="","",IF(AY178="○","×",IF(AY178="×","○")))</f>
        <v>×</v>
      </c>
      <c r="AV181" s="177"/>
      <c r="AW181" s="178"/>
      <c r="AX181" s="178"/>
      <c r="AY181" s="179"/>
      <c r="AZ181" s="210" t="s">
        <v>277</v>
      </c>
      <c r="BA181" s="211"/>
      <c r="BB181" s="211"/>
      <c r="BC181" s="212"/>
      <c r="BD181" s="38"/>
      <c r="BE181" s="38"/>
      <c r="BF181" s="38"/>
      <c r="BG181" s="38"/>
      <c r="BH181" s="38"/>
      <c r="BI181" s="38"/>
      <c r="BR181" s="158"/>
      <c r="BS181" s="158"/>
      <c r="BT181" s="158"/>
      <c r="BU181" s="158"/>
      <c r="BV181" s="158"/>
      <c r="BW181" s="158"/>
      <c r="BX181" s="158"/>
    </row>
    <row r="182" spans="1:76" ht="9" customHeight="1">
      <c r="A182" s="38"/>
      <c r="B182" s="11" t="s">
        <v>193</v>
      </c>
      <c r="C182" s="98" t="s">
        <v>194</v>
      </c>
      <c r="D182" s="27">
        <f>IF(R173="","",R173)</f>
        <v>19</v>
      </c>
      <c r="E182" s="24" t="str">
        <f t="shared" si="56"/>
        <v>-</v>
      </c>
      <c r="F182" s="28">
        <f>IF(P173="","",P173)</f>
        <v>17</v>
      </c>
      <c r="G182" s="187" t="str">
        <f>IF(I179="","",I179)</f>
        <v>-</v>
      </c>
      <c r="H182" s="6">
        <f>IF(R176="","",R176)</f>
        <v>8</v>
      </c>
      <c r="I182" s="24" t="str">
        <f t="shared" si="58"/>
        <v>-</v>
      </c>
      <c r="J182" s="28">
        <f>IF(P176="","",P176)</f>
        <v>15</v>
      </c>
      <c r="K182" s="187">
        <f>IF(M179="","",M179)</f>
      </c>
      <c r="L182" s="6">
        <f>IF(R179="","",R179)</f>
        <v>16</v>
      </c>
      <c r="M182" s="24" t="str">
        <f>IF(L182="","","-")</f>
        <v>-</v>
      </c>
      <c r="N182" s="28">
        <f>IF(P179="","",P179)</f>
        <v>14</v>
      </c>
      <c r="O182" s="187" t="str">
        <f>IF(Q179="","",Q179)</f>
        <v>-</v>
      </c>
      <c r="P182" s="192"/>
      <c r="Q182" s="193"/>
      <c r="R182" s="193"/>
      <c r="S182" s="218"/>
      <c r="T182" s="213"/>
      <c r="U182" s="214"/>
      <c r="V182" s="214"/>
      <c r="W182" s="215"/>
      <c r="X182" s="38"/>
      <c r="Y182" s="38"/>
      <c r="Z182" s="38"/>
      <c r="AA182" s="228" t="s">
        <v>203</v>
      </c>
      <c r="AB182" s="229"/>
      <c r="AC182" s="229"/>
      <c r="AD182" s="229"/>
      <c r="AE182" s="230" t="s">
        <v>44</v>
      </c>
      <c r="AF182" s="230"/>
      <c r="AG182" s="230"/>
      <c r="AH182" s="230"/>
      <c r="AI182" s="231"/>
      <c r="AJ182" s="27">
        <f>IF(AX173="","",AX173)</f>
        <v>7</v>
      </c>
      <c r="AK182" s="24" t="str">
        <f t="shared" si="57"/>
        <v>-</v>
      </c>
      <c r="AL182" s="28">
        <f>IF(AV173="","",AV173)</f>
        <v>15</v>
      </c>
      <c r="AM182" s="71" t="str">
        <f>IF(AO179="","",AO179)</f>
        <v>-</v>
      </c>
      <c r="AN182" s="6">
        <f>IF(AX176="","",AX176)</f>
        <v>15</v>
      </c>
      <c r="AO182" s="24" t="str">
        <f t="shared" si="59"/>
        <v>-</v>
      </c>
      <c r="AP182" s="28">
        <f>IF(AV176="","",AV176)</f>
        <v>13</v>
      </c>
      <c r="AQ182" s="71">
        <f>IF(AS179="","",AS179)</f>
      </c>
      <c r="AR182" s="6">
        <f>IF(AX179="","",AX179)</f>
        <v>13</v>
      </c>
      <c r="AS182" s="24" t="str">
        <f>IF(AR182="","","-")</f>
        <v>-</v>
      </c>
      <c r="AT182" s="28">
        <f>IF(AV179="","",AV179)</f>
        <v>15</v>
      </c>
      <c r="AU182" s="71" t="str">
        <f>IF(AW179="","",AW179)</f>
        <v>-</v>
      </c>
      <c r="AV182" s="180"/>
      <c r="AW182" s="181"/>
      <c r="AX182" s="181"/>
      <c r="AY182" s="182"/>
      <c r="AZ182" s="213"/>
      <c r="BA182" s="214"/>
      <c r="BB182" s="214"/>
      <c r="BC182" s="215"/>
      <c r="BD182" s="38"/>
      <c r="BE182" s="38"/>
      <c r="BF182" s="38"/>
      <c r="BG182" s="38"/>
      <c r="BH182" s="38"/>
      <c r="BI182" s="38"/>
      <c r="BR182" s="158"/>
      <c r="BS182" s="158"/>
      <c r="BT182" s="158"/>
      <c r="BU182" s="158"/>
      <c r="BV182" s="158"/>
      <c r="BW182" s="158"/>
      <c r="BX182" s="158"/>
    </row>
    <row r="183" spans="1:76" ht="9" customHeight="1" thickBot="1">
      <c r="A183" s="38"/>
      <c r="B183" s="12"/>
      <c r="C183" s="99" t="s">
        <v>39</v>
      </c>
      <c r="D183" s="34">
        <f>IF(R174="","",R174)</f>
      </c>
      <c r="E183" s="35">
        <f t="shared" si="56"/>
      </c>
      <c r="F183" s="36">
        <f>IF(P174="","",P174)</f>
      </c>
      <c r="G183" s="188">
        <f>IF(I180="","",I180)</f>
      </c>
      <c r="H183" s="37">
        <f>IF(R177="","",R177)</f>
      </c>
      <c r="I183" s="35">
        <f t="shared" si="58"/>
      </c>
      <c r="J183" s="36">
        <f>IF(P177="","",P177)</f>
      </c>
      <c r="K183" s="188">
        <f>IF(M180="","",M180)</f>
      </c>
      <c r="L183" s="37">
        <f>IF(R180="","",R180)</f>
        <v>7</v>
      </c>
      <c r="M183" s="35" t="str">
        <f>IF(L183="","","-")</f>
        <v>-</v>
      </c>
      <c r="N183" s="36">
        <f>IF(P180="","",P180)</f>
        <v>15</v>
      </c>
      <c r="O183" s="188" t="str">
        <f>IF(Q180="","",Q180)</f>
        <v>-</v>
      </c>
      <c r="P183" s="195"/>
      <c r="Q183" s="196"/>
      <c r="R183" s="196"/>
      <c r="S183" s="219"/>
      <c r="T183" s="19">
        <v>1</v>
      </c>
      <c r="U183" s="20" t="s">
        <v>20</v>
      </c>
      <c r="V183" s="20">
        <v>2</v>
      </c>
      <c r="W183" s="21" t="s">
        <v>6</v>
      </c>
      <c r="X183" s="38"/>
      <c r="Y183" s="38"/>
      <c r="Z183" s="38"/>
      <c r="AA183" s="258"/>
      <c r="AB183" s="245"/>
      <c r="AC183" s="245"/>
      <c r="AD183" s="245"/>
      <c r="AE183" s="279" t="s">
        <v>39</v>
      </c>
      <c r="AF183" s="279"/>
      <c r="AG183" s="279"/>
      <c r="AH183" s="279"/>
      <c r="AI183" s="280"/>
      <c r="AJ183" s="34">
        <f>IF(AX174="","",AX174)</f>
      </c>
      <c r="AK183" s="35">
        <f t="shared" si="57"/>
      </c>
      <c r="AL183" s="36">
        <f>IF(AV174="","",AV174)</f>
      </c>
      <c r="AM183" s="73" t="str">
        <f>IF(AO180="","",AO180)</f>
        <v>-</v>
      </c>
      <c r="AN183" s="37">
        <f>IF(AX177="","",AX177)</f>
        <v>9</v>
      </c>
      <c r="AO183" s="35" t="str">
        <f t="shared" si="59"/>
        <v>-</v>
      </c>
      <c r="AP183" s="36">
        <f>IF(AV177="","",AV177)</f>
        <v>15</v>
      </c>
      <c r="AQ183" s="73">
        <f>IF(AS180="","",AS180)</f>
      </c>
      <c r="AR183" s="37">
        <f>IF(AX180="","",AX180)</f>
      </c>
      <c r="AS183" s="35">
        <f>IF(AR183="","","-")</f>
      </c>
      <c r="AT183" s="36">
        <f>IF(AV180="","",AV180)</f>
      </c>
      <c r="AU183" s="73">
        <f>IF(AW180="","",AW180)</f>
      </c>
      <c r="AV183" s="183"/>
      <c r="AW183" s="184"/>
      <c r="AX183" s="184"/>
      <c r="AY183" s="185"/>
      <c r="AZ183" s="19">
        <v>0</v>
      </c>
      <c r="BA183" s="20" t="s">
        <v>20</v>
      </c>
      <c r="BB183" s="20">
        <v>3</v>
      </c>
      <c r="BC183" s="21" t="s">
        <v>6</v>
      </c>
      <c r="BD183" s="38"/>
      <c r="BE183" s="38"/>
      <c r="BF183" s="38"/>
      <c r="BG183" s="38"/>
      <c r="BH183" s="38"/>
      <c r="BI183" s="38"/>
      <c r="BR183" s="158"/>
      <c r="BS183" s="158"/>
      <c r="BT183" s="158"/>
      <c r="BU183" s="158"/>
      <c r="BV183" s="158"/>
      <c r="BW183" s="158"/>
      <c r="BX183" s="158"/>
    </row>
    <row r="184" spans="1:76" ht="9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41"/>
      <c r="Z184" s="41"/>
      <c r="AA184" s="41"/>
      <c r="AB184" s="41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R184" s="158"/>
      <c r="BS184" s="158"/>
      <c r="BT184" s="158"/>
      <c r="BU184" s="158"/>
      <c r="BV184" s="158"/>
      <c r="BW184" s="158"/>
      <c r="BX184" s="158"/>
    </row>
    <row r="185" spans="1:76" ht="9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41"/>
      <c r="Z185" s="41"/>
      <c r="AA185" s="41"/>
      <c r="AB185" s="41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R185" s="158"/>
      <c r="BS185" s="158"/>
      <c r="BT185" s="158"/>
      <c r="BU185" s="158"/>
      <c r="BV185" s="158"/>
      <c r="BW185" s="158"/>
      <c r="BX185" s="158"/>
    </row>
    <row r="186" spans="1:79" ht="9" customHeight="1">
      <c r="A186" s="38"/>
      <c r="B186" s="216" t="s">
        <v>479</v>
      </c>
      <c r="C186" s="216"/>
      <c r="D186" s="216"/>
      <c r="E186" s="216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80"/>
      <c r="AA186" s="80"/>
      <c r="AB186" s="80"/>
      <c r="AC186" s="80"/>
      <c r="AD186" s="80"/>
      <c r="AE186" s="80"/>
      <c r="AF186" s="80"/>
      <c r="AG186" s="80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53"/>
      <c r="AT186" s="53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R186" s="158"/>
      <c r="BS186" s="158"/>
      <c r="BT186" s="158"/>
      <c r="BU186" s="158"/>
      <c r="BV186" s="158"/>
      <c r="BW186" s="158"/>
      <c r="BX186" s="158"/>
      <c r="BZ186" s="161"/>
      <c r="CA186" s="161"/>
    </row>
    <row r="187" spans="1:76" ht="9" customHeight="1">
      <c r="A187" s="38"/>
      <c r="B187" s="216"/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80"/>
      <c r="AA187" s="80"/>
      <c r="AB187" s="80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R187" s="158"/>
      <c r="BS187" s="158"/>
      <c r="BT187" s="158"/>
      <c r="BU187" s="158"/>
      <c r="BV187" s="158"/>
      <c r="BW187" s="158"/>
      <c r="BX187" s="158"/>
    </row>
    <row r="188" spans="1:76" ht="9" customHeight="1">
      <c r="A188" s="38"/>
      <c r="B188" s="216"/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80"/>
      <c r="AA188" s="80"/>
      <c r="AB188" s="80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R188" s="158"/>
      <c r="BS188" s="158"/>
      <c r="BT188" s="158"/>
      <c r="BU188" s="158"/>
      <c r="BV188" s="158"/>
      <c r="BW188" s="158"/>
      <c r="BX188" s="158"/>
    </row>
    <row r="189" spans="1:76" ht="9" customHeight="1" thickBot="1">
      <c r="A189" s="38"/>
      <c r="B189" s="42" t="s">
        <v>331</v>
      </c>
      <c r="C189" s="1" t="s">
        <v>207</v>
      </c>
      <c r="D189" s="285" t="s">
        <v>29</v>
      </c>
      <c r="E189" s="286"/>
      <c r="F189" s="286"/>
      <c r="G189" s="287"/>
      <c r="H189" s="61"/>
      <c r="I189" s="61"/>
      <c r="J189" s="61"/>
      <c r="K189" s="10"/>
      <c r="L189" s="10"/>
      <c r="M189" s="10"/>
      <c r="N189" s="10"/>
      <c r="O189" s="10"/>
      <c r="P189" s="10"/>
      <c r="Q189" s="10"/>
      <c r="R189" s="10"/>
      <c r="S189" s="10"/>
      <c r="T189" s="55"/>
      <c r="U189" s="55"/>
      <c r="V189" s="38"/>
      <c r="W189" s="38"/>
      <c r="X189" s="41"/>
      <c r="Y189" s="41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R189" s="158"/>
      <c r="BS189" s="158"/>
      <c r="BT189" s="158"/>
      <c r="BU189" s="158"/>
      <c r="BV189" s="158"/>
      <c r="BW189" s="158"/>
      <c r="BX189" s="158"/>
    </row>
    <row r="190" spans="1:76" ht="9" customHeight="1" thickTop="1">
      <c r="A190" s="38"/>
      <c r="B190" s="45" t="s">
        <v>332</v>
      </c>
      <c r="C190" s="2" t="s">
        <v>208</v>
      </c>
      <c r="D190" s="288"/>
      <c r="E190" s="289"/>
      <c r="F190" s="289"/>
      <c r="G190" s="290"/>
      <c r="H190" s="57">
        <v>15</v>
      </c>
      <c r="I190" s="57">
        <v>12</v>
      </c>
      <c r="J190" s="58">
        <v>15</v>
      </c>
      <c r="K190" s="10"/>
      <c r="L190" s="10"/>
      <c r="M190" s="10"/>
      <c r="N190" s="3"/>
      <c r="O190" s="3"/>
      <c r="P190" s="3"/>
      <c r="Q190" s="10"/>
      <c r="R190" s="10"/>
      <c r="S190" s="10"/>
      <c r="T190" s="38"/>
      <c r="U190" s="41"/>
      <c r="V190" s="41"/>
      <c r="W190" s="41"/>
      <c r="X190" s="41"/>
      <c r="Y190" s="41"/>
      <c r="Z190" s="41"/>
      <c r="AA190" s="41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R190" s="158"/>
      <c r="BS190" s="158"/>
      <c r="BT190" s="158"/>
      <c r="BU190" s="158"/>
      <c r="BV190" s="158"/>
      <c r="BW190" s="158"/>
      <c r="BX190" s="158"/>
    </row>
    <row r="191" spans="1:76" ht="9" customHeight="1" thickBot="1">
      <c r="A191" s="38"/>
      <c r="B191" s="44"/>
      <c r="C191" s="44"/>
      <c r="D191" s="44"/>
      <c r="E191" s="44"/>
      <c r="F191" s="44"/>
      <c r="G191" s="44"/>
      <c r="H191" s="3"/>
      <c r="I191" s="3"/>
      <c r="J191" s="3"/>
      <c r="K191" s="132"/>
      <c r="L191" s="107"/>
      <c r="M191" s="107"/>
      <c r="N191" s="3"/>
      <c r="O191" s="3"/>
      <c r="P191" s="3"/>
      <c r="Q191" s="10"/>
      <c r="R191" s="10"/>
      <c r="S191" s="10"/>
      <c r="T191" s="38"/>
      <c r="U191" s="41"/>
      <c r="V191" s="41"/>
      <c r="W191" s="41"/>
      <c r="X191" s="41"/>
      <c r="Y191" s="41"/>
      <c r="Z191" s="41"/>
      <c r="AA191" s="41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R191" s="158"/>
      <c r="BS191" s="158"/>
      <c r="BT191" s="158"/>
      <c r="BU191" s="158"/>
      <c r="BV191" s="158"/>
      <c r="BW191" s="158"/>
      <c r="BX191" s="158"/>
    </row>
    <row r="192" spans="1:76" ht="9" customHeight="1" thickTop="1">
      <c r="A192" s="38"/>
      <c r="B192" s="42" t="s">
        <v>399</v>
      </c>
      <c r="C192" s="1" t="s">
        <v>401</v>
      </c>
      <c r="D192" s="285" t="s">
        <v>27</v>
      </c>
      <c r="E192" s="286"/>
      <c r="F192" s="286"/>
      <c r="G192" s="287"/>
      <c r="H192" s="23">
        <v>10</v>
      </c>
      <c r="I192" s="23">
        <v>15</v>
      </c>
      <c r="J192" s="47">
        <v>8</v>
      </c>
      <c r="K192" s="74">
        <v>15</v>
      </c>
      <c r="L192" s="74">
        <v>19</v>
      </c>
      <c r="M192" s="133">
        <v>15</v>
      </c>
      <c r="N192" s="3"/>
      <c r="O192" s="3"/>
      <c r="P192" s="10"/>
      <c r="Q192" s="10"/>
      <c r="R192" s="10"/>
      <c r="S192" s="38"/>
      <c r="T192" s="41"/>
      <c r="U192" s="41"/>
      <c r="V192" s="41"/>
      <c r="W192" s="41"/>
      <c r="X192" s="41"/>
      <c r="Y192" s="41"/>
      <c r="Z192" s="41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R192" s="158"/>
      <c r="BS192" s="158"/>
      <c r="BT192" s="158"/>
      <c r="BU192" s="158"/>
      <c r="BV192" s="158"/>
      <c r="BW192" s="158"/>
      <c r="BX192" s="158"/>
    </row>
    <row r="193" spans="1:76" ht="9" customHeight="1">
      <c r="A193" s="38"/>
      <c r="B193" s="45" t="s">
        <v>400</v>
      </c>
      <c r="C193" s="2" t="s">
        <v>401</v>
      </c>
      <c r="D193" s="288"/>
      <c r="E193" s="289"/>
      <c r="F193" s="289"/>
      <c r="G193" s="290"/>
      <c r="H193" s="14"/>
      <c r="I193" s="14"/>
      <c r="J193" s="14"/>
      <c r="K193" s="77"/>
      <c r="L193" s="77"/>
      <c r="M193" s="134"/>
      <c r="N193" s="10"/>
      <c r="O193" s="10"/>
      <c r="P193" s="10"/>
      <c r="Q193" s="10"/>
      <c r="R193" s="10"/>
      <c r="S193" s="38"/>
      <c r="T193" s="41"/>
      <c r="U193" s="41"/>
      <c r="V193" s="41"/>
      <c r="W193" s="41"/>
      <c r="X193" s="41"/>
      <c r="Y193" s="41"/>
      <c r="Z193" s="41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R193" s="158"/>
      <c r="BS193" s="158"/>
      <c r="BT193" s="158"/>
      <c r="BU193" s="158"/>
      <c r="BV193" s="158"/>
      <c r="BW193" s="158"/>
      <c r="BX193" s="158"/>
    </row>
    <row r="194" spans="1:76" ht="9" customHeight="1" thickBot="1">
      <c r="A194" s="38"/>
      <c r="B194" s="44"/>
      <c r="C194" s="44"/>
      <c r="D194" s="44"/>
      <c r="E194" s="44"/>
      <c r="F194" s="44"/>
      <c r="G194" s="44"/>
      <c r="H194" s="3"/>
      <c r="I194" s="3"/>
      <c r="J194" s="3"/>
      <c r="K194" s="10"/>
      <c r="L194" s="10"/>
      <c r="M194" s="67"/>
      <c r="N194" s="10"/>
      <c r="O194" s="10"/>
      <c r="P194" s="10"/>
      <c r="Q194" s="10"/>
      <c r="R194" s="10"/>
      <c r="S194" s="38"/>
      <c r="T194" s="41"/>
      <c r="U194" s="41"/>
      <c r="V194" s="41"/>
      <c r="W194" s="41"/>
      <c r="X194" s="41"/>
      <c r="Y194" s="41"/>
      <c r="Z194" s="41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R194" s="158"/>
      <c r="BS194" s="158"/>
      <c r="BT194" s="158"/>
      <c r="BU194" s="158"/>
      <c r="BV194" s="158"/>
      <c r="BW194" s="158"/>
      <c r="BX194" s="158"/>
    </row>
    <row r="195" spans="1:76" ht="9" customHeight="1" thickTop="1">
      <c r="A195" s="38"/>
      <c r="B195" s="42" t="s">
        <v>337</v>
      </c>
      <c r="C195" s="1" t="s">
        <v>211</v>
      </c>
      <c r="D195" s="285" t="s">
        <v>25</v>
      </c>
      <c r="E195" s="286"/>
      <c r="F195" s="286"/>
      <c r="G195" s="287"/>
      <c r="H195" s="3"/>
      <c r="I195" s="3"/>
      <c r="J195" s="3"/>
      <c r="K195" s="10"/>
      <c r="L195" s="10"/>
      <c r="M195" s="68"/>
      <c r="N195" s="138"/>
      <c r="O195" s="110"/>
      <c r="P195" s="10"/>
      <c r="Q195" s="10"/>
      <c r="R195" s="39"/>
      <c r="S195" s="41"/>
      <c r="T195" s="41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R195" s="158"/>
      <c r="BS195" s="158"/>
      <c r="BT195" s="158"/>
      <c r="BU195" s="158"/>
      <c r="BV195" s="158"/>
      <c r="BW195" s="158"/>
      <c r="BX195" s="158"/>
    </row>
    <row r="196" spans="1:76" ht="9" customHeight="1">
      <c r="A196" s="38"/>
      <c r="B196" s="45" t="s">
        <v>338</v>
      </c>
      <c r="C196" s="2" t="s">
        <v>212</v>
      </c>
      <c r="D196" s="288"/>
      <c r="E196" s="289"/>
      <c r="F196" s="289"/>
      <c r="G196" s="290"/>
      <c r="H196" s="128">
        <v>15</v>
      </c>
      <c r="I196" s="128">
        <v>6</v>
      </c>
      <c r="J196" s="129">
        <v>13</v>
      </c>
      <c r="K196" s="10"/>
      <c r="L196" s="10"/>
      <c r="M196" s="68"/>
      <c r="N196" s="3"/>
      <c r="O196" s="15"/>
      <c r="P196" s="3"/>
      <c r="Q196" s="3"/>
      <c r="R196" s="39"/>
      <c r="S196" s="41"/>
      <c r="T196" s="41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R196" s="158"/>
      <c r="BS196" s="158"/>
      <c r="BT196" s="158"/>
      <c r="BU196" s="158"/>
      <c r="BV196" s="158"/>
      <c r="BW196" s="158"/>
      <c r="BX196" s="158"/>
    </row>
    <row r="197" spans="1:76" ht="9" customHeight="1" thickBot="1">
      <c r="A197" s="38"/>
      <c r="B197" s="44"/>
      <c r="C197" s="44"/>
      <c r="D197" s="44"/>
      <c r="E197" s="44"/>
      <c r="F197" s="44"/>
      <c r="G197" s="44"/>
      <c r="H197" s="3"/>
      <c r="I197" s="3"/>
      <c r="J197" s="130"/>
      <c r="K197" s="136">
        <v>10</v>
      </c>
      <c r="L197" s="136">
        <v>20</v>
      </c>
      <c r="M197" s="137">
        <v>7</v>
      </c>
      <c r="N197" s="3"/>
      <c r="O197" s="15"/>
      <c r="P197" s="3"/>
      <c r="Q197" s="3"/>
      <c r="R197" s="39"/>
      <c r="S197" s="41"/>
      <c r="T197" s="41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R197" s="158"/>
      <c r="BS197" s="158"/>
      <c r="BT197" s="158"/>
      <c r="BU197" s="158"/>
      <c r="BV197" s="158"/>
      <c r="BW197" s="158"/>
      <c r="BX197" s="158"/>
    </row>
    <row r="198" spans="1:76" ht="9" customHeight="1" thickBot="1" thickTop="1">
      <c r="A198" s="38"/>
      <c r="B198" s="42" t="s">
        <v>458</v>
      </c>
      <c r="C198" s="1" t="s">
        <v>460</v>
      </c>
      <c r="D198" s="285" t="s">
        <v>24</v>
      </c>
      <c r="E198" s="286"/>
      <c r="F198" s="286"/>
      <c r="G198" s="287"/>
      <c r="H198" s="59">
        <v>2</v>
      </c>
      <c r="I198" s="59">
        <v>15</v>
      </c>
      <c r="J198" s="60">
        <v>15</v>
      </c>
      <c r="K198" s="77"/>
      <c r="L198" s="77"/>
      <c r="M198" s="77"/>
      <c r="N198" s="3"/>
      <c r="O198" s="15"/>
      <c r="P198" s="3"/>
      <c r="Q198" s="3"/>
      <c r="R198" s="39"/>
      <c r="S198" s="44" t="s">
        <v>308</v>
      </c>
      <c r="T198" s="38"/>
      <c r="U198" s="38"/>
      <c r="V198" s="38"/>
      <c r="W198" s="41"/>
      <c r="X198" s="41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R198" s="158"/>
      <c r="BS198" s="158"/>
      <c r="BT198" s="158"/>
      <c r="BU198" s="158"/>
      <c r="BV198" s="158"/>
      <c r="BW198" s="158"/>
      <c r="BX198" s="158"/>
    </row>
    <row r="199" spans="1:76" ht="9" customHeight="1" thickBot="1" thickTop="1">
      <c r="A199" s="38"/>
      <c r="B199" s="45" t="s">
        <v>459</v>
      </c>
      <c r="C199" s="2" t="s">
        <v>403</v>
      </c>
      <c r="D199" s="288"/>
      <c r="E199" s="289"/>
      <c r="F199" s="289"/>
      <c r="G199" s="290"/>
      <c r="H199" s="3"/>
      <c r="I199" s="3"/>
      <c r="J199" s="3"/>
      <c r="K199" s="77"/>
      <c r="L199" s="77"/>
      <c r="M199" s="77"/>
      <c r="N199" s="3"/>
      <c r="O199" s="15"/>
      <c r="P199" s="63">
        <v>7</v>
      </c>
      <c r="Q199" s="22">
        <v>19</v>
      </c>
      <c r="R199" s="111"/>
      <c r="S199" s="319" t="s">
        <v>451</v>
      </c>
      <c r="T199" s="320"/>
      <c r="U199" s="320"/>
      <c r="V199" s="320"/>
      <c r="W199" s="208" t="s">
        <v>453</v>
      </c>
      <c r="X199" s="208"/>
      <c r="Y199" s="208"/>
      <c r="Z199" s="208"/>
      <c r="AA199" s="209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R199" s="158"/>
      <c r="BS199" s="158"/>
      <c r="BT199" s="158"/>
      <c r="BU199" s="158"/>
      <c r="BV199" s="158"/>
      <c r="BW199" s="158"/>
      <c r="BX199" s="158"/>
    </row>
    <row r="200" spans="1:76" ht="9" customHeight="1" thickTop="1">
      <c r="A200" s="38"/>
      <c r="B200" s="38"/>
      <c r="C200" s="38"/>
      <c r="D200" s="38"/>
      <c r="E200" s="38"/>
      <c r="F200" s="38"/>
      <c r="G200" s="38"/>
      <c r="H200" s="39"/>
      <c r="I200" s="39"/>
      <c r="J200" s="39"/>
      <c r="K200" s="39"/>
      <c r="L200" s="39"/>
      <c r="M200" s="39"/>
      <c r="N200" s="10"/>
      <c r="O200" s="10"/>
      <c r="P200" s="108">
        <v>15</v>
      </c>
      <c r="Q200" s="57">
        <v>20</v>
      </c>
      <c r="R200" s="112"/>
      <c r="S200" s="321" t="s">
        <v>452</v>
      </c>
      <c r="T200" s="322"/>
      <c r="U200" s="322"/>
      <c r="V200" s="322"/>
      <c r="W200" s="205" t="s">
        <v>411</v>
      </c>
      <c r="X200" s="205"/>
      <c r="Y200" s="205"/>
      <c r="Z200" s="205"/>
      <c r="AA200" s="206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R200" s="158"/>
      <c r="BS200" s="158"/>
      <c r="BT200" s="158"/>
      <c r="BU200" s="158"/>
      <c r="BV200" s="158"/>
      <c r="BW200" s="158"/>
      <c r="BX200" s="158"/>
    </row>
    <row r="201" spans="1:76" ht="9" customHeight="1">
      <c r="A201" s="38"/>
      <c r="B201" s="42" t="s">
        <v>219</v>
      </c>
      <c r="C201" s="1" t="s">
        <v>220</v>
      </c>
      <c r="D201" s="285" t="s">
        <v>26</v>
      </c>
      <c r="E201" s="286"/>
      <c r="F201" s="286"/>
      <c r="G201" s="287"/>
      <c r="H201" s="3"/>
      <c r="I201" s="3"/>
      <c r="J201" s="3"/>
      <c r="K201" s="10"/>
      <c r="L201" s="10"/>
      <c r="M201" s="10"/>
      <c r="N201" s="77"/>
      <c r="O201" s="77"/>
      <c r="P201" s="139"/>
      <c r="Q201" s="3"/>
      <c r="R201" s="10"/>
      <c r="S201" s="83"/>
      <c r="T201" s="56"/>
      <c r="U201" s="56"/>
      <c r="V201" s="56"/>
      <c r="W201" s="56"/>
      <c r="X201" s="56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R201" s="158"/>
      <c r="BS201" s="158"/>
      <c r="BT201" s="158"/>
      <c r="BU201" s="158"/>
      <c r="BV201" s="158"/>
      <c r="BW201" s="158"/>
      <c r="BX201" s="158"/>
    </row>
    <row r="202" spans="1:76" ht="9" customHeight="1">
      <c r="A202" s="38"/>
      <c r="B202" s="45" t="s">
        <v>342</v>
      </c>
      <c r="C202" s="2" t="s">
        <v>220</v>
      </c>
      <c r="D202" s="288"/>
      <c r="E202" s="289"/>
      <c r="F202" s="289"/>
      <c r="G202" s="290"/>
      <c r="H202" s="128">
        <v>11</v>
      </c>
      <c r="I202" s="128">
        <v>11</v>
      </c>
      <c r="J202" s="129"/>
      <c r="K202" s="10"/>
      <c r="L202" s="10"/>
      <c r="M202" s="10"/>
      <c r="N202" s="77"/>
      <c r="O202" s="77"/>
      <c r="P202" s="139"/>
      <c r="Q202" s="10"/>
      <c r="R202" s="10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R202" s="158"/>
      <c r="BS202" s="158"/>
      <c r="BT202" s="158"/>
      <c r="BU202" s="158"/>
      <c r="BV202" s="158"/>
      <c r="BW202" s="158"/>
      <c r="BX202" s="158"/>
    </row>
    <row r="203" spans="1:76" ht="9" customHeight="1" thickBot="1">
      <c r="A203" s="38"/>
      <c r="B203" s="44"/>
      <c r="C203" s="44"/>
      <c r="D203" s="44"/>
      <c r="E203" s="44"/>
      <c r="F203" s="44"/>
      <c r="G203" s="44"/>
      <c r="H203" s="3"/>
      <c r="I203" s="3"/>
      <c r="J203" s="130"/>
      <c r="K203" s="107"/>
      <c r="L203" s="107"/>
      <c r="M203" s="107"/>
      <c r="N203" s="77"/>
      <c r="O203" s="77"/>
      <c r="P203" s="139"/>
      <c r="Q203" s="10"/>
      <c r="R203" s="10"/>
      <c r="S203" s="52" t="s">
        <v>408</v>
      </c>
      <c r="T203" s="44"/>
      <c r="U203" s="44"/>
      <c r="V203" s="44"/>
      <c r="W203" s="44"/>
      <c r="X203" s="44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R203" s="158"/>
      <c r="BS203" s="158"/>
      <c r="BT203" s="158"/>
      <c r="BU203" s="158"/>
      <c r="BV203" s="158"/>
      <c r="BW203" s="158"/>
      <c r="BX203" s="158"/>
    </row>
    <row r="204" spans="1:76" ht="9" customHeight="1" thickBot="1" thickTop="1">
      <c r="A204" s="38"/>
      <c r="B204" s="42" t="s">
        <v>409</v>
      </c>
      <c r="C204" s="1" t="s">
        <v>411</v>
      </c>
      <c r="D204" s="285" t="s">
        <v>28</v>
      </c>
      <c r="E204" s="286"/>
      <c r="F204" s="286"/>
      <c r="G204" s="287"/>
      <c r="H204" s="59">
        <v>15</v>
      </c>
      <c r="I204" s="59">
        <v>15</v>
      </c>
      <c r="J204" s="60"/>
      <c r="K204" s="74">
        <v>10</v>
      </c>
      <c r="L204" s="74">
        <v>15</v>
      </c>
      <c r="M204" s="133">
        <v>15</v>
      </c>
      <c r="N204" s="10"/>
      <c r="O204" s="10"/>
      <c r="P204" s="139"/>
      <c r="Q204" s="10"/>
      <c r="R204" s="10"/>
      <c r="S204" s="319" t="s">
        <v>454</v>
      </c>
      <c r="T204" s="320"/>
      <c r="U204" s="320"/>
      <c r="V204" s="320"/>
      <c r="W204" s="320" t="s">
        <v>456</v>
      </c>
      <c r="X204" s="320"/>
      <c r="Y204" s="320"/>
      <c r="Z204" s="320"/>
      <c r="AA204" s="323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R204" s="158"/>
      <c r="BS204" s="158"/>
      <c r="BT204" s="158"/>
      <c r="BU204" s="158"/>
      <c r="BV204" s="158"/>
      <c r="BW204" s="158"/>
      <c r="BX204" s="158"/>
    </row>
    <row r="205" spans="1:76" ht="9" customHeight="1" thickTop="1">
      <c r="A205" s="38"/>
      <c r="B205" s="45" t="s">
        <v>410</v>
      </c>
      <c r="C205" s="2" t="s">
        <v>404</v>
      </c>
      <c r="D205" s="288"/>
      <c r="E205" s="289"/>
      <c r="F205" s="289"/>
      <c r="G205" s="290"/>
      <c r="H205" s="3"/>
      <c r="I205" s="3"/>
      <c r="J205" s="3"/>
      <c r="K205" s="77"/>
      <c r="L205" s="77"/>
      <c r="M205" s="134"/>
      <c r="N205" s="10"/>
      <c r="O205" s="10"/>
      <c r="P205" s="139"/>
      <c r="Q205" s="10"/>
      <c r="R205" s="10"/>
      <c r="S205" s="321" t="s">
        <v>455</v>
      </c>
      <c r="T205" s="322"/>
      <c r="U205" s="322"/>
      <c r="V205" s="322"/>
      <c r="W205" s="322" t="s">
        <v>457</v>
      </c>
      <c r="X205" s="322"/>
      <c r="Y205" s="322"/>
      <c r="Z205" s="322"/>
      <c r="AA205" s="324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R205" s="158"/>
      <c r="BS205" s="158"/>
      <c r="BT205" s="158"/>
      <c r="BU205" s="158"/>
      <c r="BV205" s="158"/>
      <c r="BW205" s="158"/>
      <c r="BX205" s="158"/>
    </row>
    <row r="206" spans="1:76" ht="9" customHeight="1" thickBot="1">
      <c r="A206" s="38"/>
      <c r="B206" s="44"/>
      <c r="C206" s="44"/>
      <c r="D206" s="44"/>
      <c r="E206" s="44"/>
      <c r="F206" s="44"/>
      <c r="G206" s="44"/>
      <c r="H206" s="3"/>
      <c r="I206" s="3"/>
      <c r="J206" s="3"/>
      <c r="K206" s="10"/>
      <c r="L206" s="10"/>
      <c r="M206" s="67"/>
      <c r="N206" s="132"/>
      <c r="O206" s="107"/>
      <c r="P206" s="139"/>
      <c r="Q206" s="10"/>
      <c r="R206" s="10"/>
      <c r="S206" s="41"/>
      <c r="T206" s="41"/>
      <c r="U206" s="41"/>
      <c r="V206" s="41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R206" s="158"/>
      <c r="BS206" s="158"/>
      <c r="BT206" s="158"/>
      <c r="BU206" s="158"/>
      <c r="BV206" s="158"/>
      <c r="BW206" s="158"/>
      <c r="BX206" s="158"/>
    </row>
    <row r="207" spans="1:76" ht="9" customHeight="1" thickBot="1" thickTop="1">
      <c r="A207" s="38"/>
      <c r="B207" s="42" t="s">
        <v>353</v>
      </c>
      <c r="C207" s="1" t="s">
        <v>223</v>
      </c>
      <c r="D207" s="285" t="s">
        <v>32</v>
      </c>
      <c r="E207" s="286"/>
      <c r="F207" s="286"/>
      <c r="G207" s="287"/>
      <c r="H207" s="3"/>
      <c r="I207" s="3"/>
      <c r="J207" s="3"/>
      <c r="K207" s="10"/>
      <c r="L207" s="10"/>
      <c r="M207" s="68"/>
      <c r="N207" s="10"/>
      <c r="O207" s="10"/>
      <c r="P207" s="10"/>
      <c r="Q207" s="10"/>
      <c r="R207" s="10"/>
      <c r="S207" s="53"/>
      <c r="T207" s="69"/>
      <c r="U207" s="69"/>
      <c r="V207" s="69"/>
      <c r="W207" s="41"/>
      <c r="X207" s="41"/>
      <c r="Y207" s="41"/>
      <c r="Z207" s="41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R207" s="158"/>
      <c r="BS207" s="158"/>
      <c r="BT207" s="158"/>
      <c r="BU207" s="158"/>
      <c r="BV207" s="158"/>
      <c r="BW207" s="158"/>
      <c r="BX207" s="158"/>
    </row>
    <row r="208" spans="1:76" ht="9" customHeight="1" thickTop="1">
      <c r="A208" s="38"/>
      <c r="B208" s="45" t="s">
        <v>354</v>
      </c>
      <c r="C208" s="2" t="s">
        <v>223</v>
      </c>
      <c r="D208" s="288"/>
      <c r="E208" s="289"/>
      <c r="F208" s="289"/>
      <c r="G208" s="290"/>
      <c r="H208" s="143">
        <v>8</v>
      </c>
      <c r="I208" s="57">
        <v>15</v>
      </c>
      <c r="J208" s="58">
        <v>15</v>
      </c>
      <c r="K208" s="10"/>
      <c r="L208" s="10"/>
      <c r="M208" s="68"/>
      <c r="N208" s="3"/>
      <c r="O208" s="3"/>
      <c r="P208" s="10"/>
      <c r="Q208" s="10"/>
      <c r="R208" s="10"/>
      <c r="S208" s="53"/>
      <c r="T208" s="69"/>
      <c r="U208" s="69"/>
      <c r="V208" s="69"/>
      <c r="W208" s="41"/>
      <c r="X208" s="41"/>
      <c r="Y208" s="41"/>
      <c r="Z208" s="41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R208" s="158"/>
      <c r="BS208" s="158"/>
      <c r="BT208" s="158"/>
      <c r="BU208" s="158"/>
      <c r="BV208" s="158"/>
      <c r="BW208" s="158"/>
      <c r="BX208" s="158"/>
    </row>
    <row r="209" spans="1:76" ht="9" customHeight="1" thickBot="1">
      <c r="A209" s="38"/>
      <c r="B209" s="44"/>
      <c r="C209" s="43"/>
      <c r="D209" s="43"/>
      <c r="E209" s="43"/>
      <c r="F209" s="43"/>
      <c r="G209" s="43"/>
      <c r="H209" s="3"/>
      <c r="I209" s="3"/>
      <c r="J209" s="102"/>
      <c r="K209" s="136">
        <v>15</v>
      </c>
      <c r="L209" s="136">
        <v>10</v>
      </c>
      <c r="M209" s="137">
        <v>7</v>
      </c>
      <c r="N209" s="3"/>
      <c r="O209" s="3"/>
      <c r="P209" s="10"/>
      <c r="Q209" s="10"/>
      <c r="R209" s="10"/>
      <c r="S209" s="53"/>
      <c r="T209" s="69"/>
      <c r="U209" s="69"/>
      <c r="V209" s="69"/>
      <c r="W209" s="41"/>
      <c r="X209" s="41"/>
      <c r="Y209" s="41"/>
      <c r="Z209" s="41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R209" s="158"/>
      <c r="BS209" s="158"/>
      <c r="BT209" s="158"/>
      <c r="BU209" s="158"/>
      <c r="BV209" s="158"/>
      <c r="BW209" s="158"/>
      <c r="BX209" s="158"/>
    </row>
    <row r="210" spans="1:76" ht="9" customHeight="1" thickTop="1">
      <c r="A210" s="38"/>
      <c r="B210" s="42" t="s">
        <v>405</v>
      </c>
      <c r="C210" s="1" t="s">
        <v>407</v>
      </c>
      <c r="D210" s="285" t="s">
        <v>33</v>
      </c>
      <c r="E210" s="286"/>
      <c r="F210" s="286"/>
      <c r="G210" s="287"/>
      <c r="H210" s="144">
        <v>15</v>
      </c>
      <c r="I210" s="144">
        <v>8</v>
      </c>
      <c r="J210" s="144">
        <v>11</v>
      </c>
      <c r="K210" s="145"/>
      <c r="L210" s="77"/>
      <c r="M210" s="77"/>
      <c r="N210" s="3"/>
      <c r="O210" s="3"/>
      <c r="P210" s="10"/>
      <c r="Q210" s="10"/>
      <c r="R210" s="10"/>
      <c r="S210" s="38"/>
      <c r="T210" s="41"/>
      <c r="U210" s="41"/>
      <c r="V210" s="41"/>
      <c r="W210" s="41"/>
      <c r="X210" s="41"/>
      <c r="Y210" s="41"/>
      <c r="Z210" s="41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R210" s="158"/>
      <c r="BS210" s="158"/>
      <c r="BT210" s="158"/>
      <c r="BU210" s="158"/>
      <c r="BV210" s="158"/>
      <c r="BW210" s="158"/>
      <c r="BX210" s="158"/>
    </row>
    <row r="211" spans="1:76" ht="9" customHeight="1">
      <c r="A211" s="38"/>
      <c r="B211" s="45" t="s">
        <v>406</v>
      </c>
      <c r="C211" s="2" t="s">
        <v>403</v>
      </c>
      <c r="D211" s="288"/>
      <c r="E211" s="289"/>
      <c r="F211" s="289"/>
      <c r="G211" s="290"/>
      <c r="H211" s="3"/>
      <c r="I211" s="3"/>
      <c r="J211" s="3"/>
      <c r="K211" s="54"/>
      <c r="L211" s="54"/>
      <c r="M211" s="54"/>
      <c r="N211" s="65"/>
      <c r="O211" s="65"/>
      <c r="P211" s="65"/>
      <c r="Q211" s="65"/>
      <c r="R211" s="53"/>
      <c r="S211" s="53"/>
      <c r="T211" s="38"/>
      <c r="U211" s="41"/>
      <c r="V211" s="41"/>
      <c r="W211" s="41"/>
      <c r="X211" s="41"/>
      <c r="Y211" s="41"/>
      <c r="Z211" s="41"/>
      <c r="AA211" s="41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R211" s="158"/>
      <c r="BS211" s="158"/>
      <c r="BT211" s="158"/>
      <c r="BU211" s="158"/>
      <c r="BV211" s="158"/>
      <c r="BW211" s="158"/>
      <c r="BX211" s="158"/>
    </row>
    <row r="212" spans="1:76" ht="9" customHeight="1" thickBo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41"/>
      <c r="V212" s="41"/>
      <c r="W212" s="41"/>
      <c r="X212" s="41"/>
      <c r="Y212" s="41"/>
      <c r="Z212" s="41"/>
      <c r="AA212" s="41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R212" s="158"/>
      <c r="BS212" s="158"/>
      <c r="BT212" s="158"/>
      <c r="BU212" s="158"/>
      <c r="BV212" s="158"/>
      <c r="BW212" s="158"/>
      <c r="BX212" s="158"/>
    </row>
    <row r="213" spans="1:76" ht="9" customHeight="1">
      <c r="A213" s="38"/>
      <c r="B213" s="260" t="s">
        <v>266</v>
      </c>
      <c r="C213" s="262"/>
      <c r="D213" s="255" t="str">
        <f>B215</f>
        <v>伊藤慎二</v>
      </c>
      <c r="E213" s="175"/>
      <c r="F213" s="175"/>
      <c r="G213" s="173"/>
      <c r="H213" s="174" t="str">
        <f>B218</f>
        <v>鈴木　聡</v>
      </c>
      <c r="I213" s="175"/>
      <c r="J213" s="175"/>
      <c r="K213" s="173"/>
      <c r="L213" s="174" t="str">
        <f>B221</f>
        <v>尾上金男</v>
      </c>
      <c r="M213" s="175"/>
      <c r="N213" s="175"/>
      <c r="O213" s="173"/>
      <c r="P213" s="174" t="str">
        <f>B224</f>
        <v>鷺岡義晴</v>
      </c>
      <c r="Q213" s="175"/>
      <c r="R213" s="175"/>
      <c r="S213" s="266"/>
      <c r="T213" s="169" t="s">
        <v>3</v>
      </c>
      <c r="U213" s="170"/>
      <c r="V213" s="170"/>
      <c r="W213" s="171"/>
      <c r="X213" s="38"/>
      <c r="Y213" s="38"/>
      <c r="Z213" s="38"/>
      <c r="AA213" s="260" t="s">
        <v>267</v>
      </c>
      <c r="AB213" s="261"/>
      <c r="AC213" s="261"/>
      <c r="AD213" s="261"/>
      <c r="AE213" s="261"/>
      <c r="AF213" s="261"/>
      <c r="AG213" s="261"/>
      <c r="AH213" s="261"/>
      <c r="AI213" s="262"/>
      <c r="AJ213" s="255" t="str">
        <f>AA215</f>
        <v>松本浩幸</v>
      </c>
      <c r="AK213" s="175"/>
      <c r="AL213" s="175"/>
      <c r="AM213" s="173"/>
      <c r="AN213" s="174" t="str">
        <f>AA218</f>
        <v>片桐良和</v>
      </c>
      <c r="AO213" s="175"/>
      <c r="AP213" s="175"/>
      <c r="AQ213" s="173"/>
      <c r="AR213" s="174" t="str">
        <f>AA221</f>
        <v>小松生二</v>
      </c>
      <c r="AS213" s="175"/>
      <c r="AT213" s="175"/>
      <c r="AU213" s="173"/>
      <c r="AV213" s="174" t="str">
        <f>AA224</f>
        <v>井原勇貴</v>
      </c>
      <c r="AW213" s="175"/>
      <c r="AX213" s="175"/>
      <c r="AY213" s="266"/>
      <c r="AZ213" s="169" t="s">
        <v>3</v>
      </c>
      <c r="BA213" s="170"/>
      <c r="BB213" s="170"/>
      <c r="BC213" s="171"/>
      <c r="BD213" s="38"/>
      <c r="BE213" s="38"/>
      <c r="BF213" s="38"/>
      <c r="BG213" s="38"/>
      <c r="BH213" s="38"/>
      <c r="BI213" s="38"/>
      <c r="BR213" s="158"/>
      <c r="BS213" s="158"/>
      <c r="BT213" s="158"/>
      <c r="BU213" s="158"/>
      <c r="BV213" s="158"/>
      <c r="BW213" s="158"/>
      <c r="BX213" s="158"/>
    </row>
    <row r="214" spans="1:76" ht="9" customHeight="1" thickBot="1">
      <c r="A214" s="38"/>
      <c r="B214" s="263"/>
      <c r="C214" s="265"/>
      <c r="D214" s="258" t="str">
        <f>B216</f>
        <v>桧垣昌子</v>
      </c>
      <c r="E214" s="245"/>
      <c r="F214" s="245"/>
      <c r="G214" s="259"/>
      <c r="H214" s="244" t="str">
        <f>B219</f>
        <v>谷  広子</v>
      </c>
      <c r="I214" s="245"/>
      <c r="J214" s="245"/>
      <c r="K214" s="259"/>
      <c r="L214" s="244" t="str">
        <f>B222</f>
        <v>久光京子</v>
      </c>
      <c r="M214" s="245"/>
      <c r="N214" s="245"/>
      <c r="O214" s="259"/>
      <c r="P214" s="244" t="str">
        <f>B225</f>
        <v>赤木祐美</v>
      </c>
      <c r="Q214" s="245"/>
      <c r="R214" s="245"/>
      <c r="S214" s="246"/>
      <c r="T214" s="247" t="s">
        <v>4</v>
      </c>
      <c r="U214" s="248"/>
      <c r="V214" s="248"/>
      <c r="W214" s="249"/>
      <c r="X214" s="38"/>
      <c r="Y214" s="38"/>
      <c r="Z214" s="38"/>
      <c r="AA214" s="263"/>
      <c r="AB214" s="264"/>
      <c r="AC214" s="264"/>
      <c r="AD214" s="264"/>
      <c r="AE214" s="264"/>
      <c r="AF214" s="264"/>
      <c r="AG214" s="264"/>
      <c r="AH214" s="264"/>
      <c r="AI214" s="265"/>
      <c r="AJ214" s="258" t="str">
        <f>AA216</f>
        <v>鈴木万利</v>
      </c>
      <c r="AK214" s="245"/>
      <c r="AL214" s="245"/>
      <c r="AM214" s="259"/>
      <c r="AN214" s="244" t="str">
        <f>AA219</f>
        <v>北池真紀子</v>
      </c>
      <c r="AO214" s="245"/>
      <c r="AP214" s="245"/>
      <c r="AQ214" s="259"/>
      <c r="AR214" s="244" t="str">
        <f>AA222</f>
        <v>上野久美</v>
      </c>
      <c r="AS214" s="245"/>
      <c r="AT214" s="245"/>
      <c r="AU214" s="259"/>
      <c r="AV214" s="244" t="str">
        <f>AA225</f>
        <v>伴野梨沙</v>
      </c>
      <c r="AW214" s="245"/>
      <c r="AX214" s="245"/>
      <c r="AY214" s="246"/>
      <c r="AZ214" s="247" t="s">
        <v>4</v>
      </c>
      <c r="BA214" s="248"/>
      <c r="BB214" s="248"/>
      <c r="BC214" s="249"/>
      <c r="BD214" s="38"/>
      <c r="BE214" s="38"/>
      <c r="BF214" s="38"/>
      <c r="BG214" s="38"/>
      <c r="BH214" s="38"/>
      <c r="BI214" s="38"/>
      <c r="BR214" s="158"/>
      <c r="BS214" s="158"/>
      <c r="BT214" s="158"/>
      <c r="BU214" s="158"/>
      <c r="BV214" s="158"/>
      <c r="BW214" s="158"/>
      <c r="BX214" s="158"/>
    </row>
    <row r="215" spans="1:76" ht="9" customHeight="1">
      <c r="A215" s="38"/>
      <c r="B215" s="79" t="s">
        <v>328</v>
      </c>
      <c r="C215" s="78" t="s">
        <v>204</v>
      </c>
      <c r="D215" s="250"/>
      <c r="E215" s="251"/>
      <c r="F215" s="251"/>
      <c r="G215" s="252"/>
      <c r="H215" s="6">
        <v>15</v>
      </c>
      <c r="I215" s="24" t="str">
        <f>IF(H215="","","-")</f>
        <v>-</v>
      </c>
      <c r="J215" s="28">
        <v>8</v>
      </c>
      <c r="K215" s="239" t="str">
        <f>IF(H215&lt;&gt;"",IF(H215&gt;J215,IF(H216&gt;J216,"○",IF(H217&gt;J217,"○","×")),IF(H216&gt;J216,IF(H217&gt;J217,"○","×"),"×")),"")</f>
        <v>○</v>
      </c>
      <c r="L215" s="6">
        <v>9</v>
      </c>
      <c r="M215" s="25" t="str">
        <f aca="true" t="shared" si="60" ref="M215:M220">IF(L215="","","-")</f>
        <v>-</v>
      </c>
      <c r="N215" s="94">
        <v>15</v>
      </c>
      <c r="O215" s="239" t="str">
        <f>IF(L215&lt;&gt;"",IF(L215&gt;N215,IF(L216&gt;N216,"○",IF(L217&gt;N217,"○","×")),IF(L216&gt;N216,IF(L217&gt;N217,"○","×"),"×")),"")</f>
        <v>×</v>
      </c>
      <c r="P215" s="162">
        <v>14</v>
      </c>
      <c r="Q215" s="25" t="str">
        <f aca="true" t="shared" si="61" ref="Q215:Q223">IF(P215="","","-")</f>
        <v>-</v>
      </c>
      <c r="R215" s="28">
        <v>16</v>
      </c>
      <c r="S215" s="240" t="str">
        <f>IF(P215&lt;&gt;"",IF(P215&gt;R215,IF(P216&gt;R216,"○",IF(P217&gt;R217,"○","×")),IF(P216&gt;R216,IF(P217&gt;R217,"○","×"),"×")),"")</f>
        <v>×</v>
      </c>
      <c r="T215" s="241" t="s">
        <v>280</v>
      </c>
      <c r="U215" s="242"/>
      <c r="V215" s="242"/>
      <c r="W215" s="243"/>
      <c r="X215" s="38"/>
      <c r="Y215" s="38"/>
      <c r="Z215" s="38"/>
      <c r="AA215" s="281" t="s">
        <v>355</v>
      </c>
      <c r="AB215" s="282"/>
      <c r="AC215" s="282"/>
      <c r="AD215" s="282"/>
      <c r="AE215" s="283" t="s">
        <v>136</v>
      </c>
      <c r="AF215" s="283"/>
      <c r="AG215" s="283"/>
      <c r="AH215" s="283"/>
      <c r="AI215" s="284"/>
      <c r="AJ215" s="250"/>
      <c r="AK215" s="251"/>
      <c r="AL215" s="251"/>
      <c r="AM215" s="252"/>
      <c r="AN215" s="6">
        <v>12</v>
      </c>
      <c r="AO215" s="24" t="str">
        <f>IF(AN215="","","-")</f>
        <v>-</v>
      </c>
      <c r="AP215" s="28">
        <v>15</v>
      </c>
      <c r="AQ215" s="239" t="str">
        <f>IF(AN215&lt;&gt;"",IF(AN215&gt;AP215,IF(AN216&gt;AP216,"○",IF(AN217&gt;AP217,"○","×")),IF(AN216&gt;AP216,IF(AN217&gt;AP217,"○","×"),"×")),"")</f>
        <v>○</v>
      </c>
      <c r="AR215" s="6">
        <v>15</v>
      </c>
      <c r="AS215" s="25" t="str">
        <f aca="true" t="shared" si="62" ref="AS215:AS220">IF(AR215="","","-")</f>
        <v>-</v>
      </c>
      <c r="AT215" s="94">
        <v>13</v>
      </c>
      <c r="AU215" s="239" t="str">
        <f>IF(AR215&lt;&gt;"",IF(AR215&gt;AT215,IF(AR216&gt;AT216,"○",IF(AR217&gt;AT217,"○","×")),IF(AR216&gt;AT216,IF(AR217&gt;AT217,"○","×"),"×")),"")</f>
        <v>○</v>
      </c>
      <c r="AV215" s="162">
        <v>11</v>
      </c>
      <c r="AW215" s="25" t="str">
        <f aca="true" t="shared" si="63" ref="AW215:AW223">IF(AV215="","","-")</f>
        <v>-</v>
      </c>
      <c r="AX215" s="28">
        <v>15</v>
      </c>
      <c r="AY215" s="240" t="str">
        <f>IF(AV215&lt;&gt;"",IF(AV215&gt;AX215,IF(AV216&gt;AX216,"○",IF(AV217&gt;AX217,"○","×")),IF(AV216&gt;AX216,IF(AV217&gt;AX217,"○","×"),"×")),"")</f>
        <v>○</v>
      </c>
      <c r="AZ215" s="241" t="s">
        <v>276</v>
      </c>
      <c r="BA215" s="242"/>
      <c r="BB215" s="242"/>
      <c r="BC215" s="243"/>
      <c r="BD215" s="38"/>
      <c r="BE215" s="38"/>
      <c r="BF215" s="38"/>
      <c r="BG215" s="38"/>
      <c r="BH215" s="38"/>
      <c r="BI215" s="38"/>
      <c r="BR215" s="158"/>
      <c r="BS215" s="158"/>
      <c r="BT215" s="158"/>
      <c r="BU215" s="158"/>
      <c r="BV215" s="158"/>
      <c r="BW215" s="158"/>
      <c r="BX215" s="158"/>
    </row>
    <row r="216" spans="1:76" ht="9" customHeight="1">
      <c r="A216" s="38"/>
      <c r="B216" s="11" t="s">
        <v>329</v>
      </c>
      <c r="C216" s="5"/>
      <c r="D216" s="253"/>
      <c r="E216" s="193"/>
      <c r="F216" s="193"/>
      <c r="G216" s="194"/>
      <c r="H216" s="6">
        <v>15</v>
      </c>
      <c r="I216" s="24" t="str">
        <f>IF(H216="","","-")</f>
        <v>-</v>
      </c>
      <c r="J216" s="95">
        <v>12</v>
      </c>
      <c r="K216" s="236"/>
      <c r="L216" s="6">
        <v>10</v>
      </c>
      <c r="M216" s="24" t="str">
        <f t="shared" si="60"/>
        <v>-</v>
      </c>
      <c r="N216" s="28">
        <v>15</v>
      </c>
      <c r="O216" s="236"/>
      <c r="P216" s="6">
        <v>6</v>
      </c>
      <c r="Q216" s="24" t="str">
        <f t="shared" si="61"/>
        <v>-</v>
      </c>
      <c r="R216" s="28">
        <v>15</v>
      </c>
      <c r="S216" s="224"/>
      <c r="T216" s="213"/>
      <c r="U216" s="214"/>
      <c r="V216" s="214"/>
      <c r="W216" s="215"/>
      <c r="X216" s="38"/>
      <c r="Y216" s="38"/>
      <c r="Z216" s="38"/>
      <c r="AA216" s="271" t="s">
        <v>356</v>
      </c>
      <c r="AB216" s="272"/>
      <c r="AC216" s="272"/>
      <c r="AD216" s="272"/>
      <c r="AE216" s="273"/>
      <c r="AF216" s="273"/>
      <c r="AG216" s="273"/>
      <c r="AH216" s="273"/>
      <c r="AI216" s="274"/>
      <c r="AJ216" s="253"/>
      <c r="AK216" s="193"/>
      <c r="AL216" s="193"/>
      <c r="AM216" s="194"/>
      <c r="AN216" s="6">
        <v>15</v>
      </c>
      <c r="AO216" s="24" t="str">
        <f>IF(AN216="","","-")</f>
        <v>-</v>
      </c>
      <c r="AP216" s="95">
        <v>10</v>
      </c>
      <c r="AQ216" s="236"/>
      <c r="AR216" s="6">
        <v>15</v>
      </c>
      <c r="AS216" s="24" t="str">
        <f t="shared" si="62"/>
        <v>-</v>
      </c>
      <c r="AT216" s="28">
        <v>10</v>
      </c>
      <c r="AU216" s="236"/>
      <c r="AV216" s="6">
        <v>15</v>
      </c>
      <c r="AW216" s="24" t="str">
        <f t="shared" si="63"/>
        <v>-</v>
      </c>
      <c r="AX216" s="28">
        <v>10</v>
      </c>
      <c r="AY216" s="224"/>
      <c r="AZ216" s="213"/>
      <c r="BA216" s="214"/>
      <c r="BB216" s="214"/>
      <c r="BC216" s="215"/>
      <c r="BD216" s="38"/>
      <c r="BE216" s="38"/>
      <c r="BF216" s="38"/>
      <c r="BG216" s="38"/>
      <c r="BH216" s="38"/>
      <c r="BI216" s="38"/>
      <c r="BR216" s="158"/>
      <c r="BS216" s="158"/>
      <c r="BT216" s="158"/>
      <c r="BU216" s="158"/>
      <c r="BV216" s="158"/>
      <c r="BW216" s="158"/>
      <c r="BX216" s="158"/>
    </row>
    <row r="217" spans="1:76" ht="9" customHeight="1" thickBot="1">
      <c r="A217" s="38"/>
      <c r="B217" s="12"/>
      <c r="C217" s="93" t="s">
        <v>39</v>
      </c>
      <c r="D217" s="254"/>
      <c r="E217" s="222"/>
      <c r="F217" s="222"/>
      <c r="G217" s="223"/>
      <c r="H217" s="9"/>
      <c r="I217" s="24">
        <f>IF(H217="","","-")</f>
      </c>
      <c r="J217" s="31"/>
      <c r="K217" s="237"/>
      <c r="L217" s="9"/>
      <c r="M217" s="26">
        <f t="shared" si="60"/>
      </c>
      <c r="N217" s="31"/>
      <c r="O217" s="236"/>
      <c r="P217" s="9"/>
      <c r="Q217" s="26">
        <f t="shared" si="61"/>
      </c>
      <c r="R217" s="31"/>
      <c r="S217" s="224"/>
      <c r="T217" s="16">
        <v>1</v>
      </c>
      <c r="U217" s="17" t="s">
        <v>20</v>
      </c>
      <c r="V217" s="17">
        <v>2</v>
      </c>
      <c r="W217" s="18" t="s">
        <v>6</v>
      </c>
      <c r="X217" s="38"/>
      <c r="Y217" s="38"/>
      <c r="Z217" s="38"/>
      <c r="AA217" s="275"/>
      <c r="AB217" s="276"/>
      <c r="AC217" s="276"/>
      <c r="AD217" s="276"/>
      <c r="AE217" s="277" t="s">
        <v>39</v>
      </c>
      <c r="AF217" s="277"/>
      <c r="AG217" s="277"/>
      <c r="AH217" s="277"/>
      <c r="AI217" s="278"/>
      <c r="AJ217" s="254"/>
      <c r="AK217" s="222"/>
      <c r="AL217" s="222"/>
      <c r="AM217" s="223"/>
      <c r="AN217" s="9">
        <v>15</v>
      </c>
      <c r="AO217" s="24" t="str">
        <f>IF(AN217="","","-")</f>
        <v>-</v>
      </c>
      <c r="AP217" s="31">
        <v>7</v>
      </c>
      <c r="AQ217" s="237"/>
      <c r="AR217" s="9"/>
      <c r="AS217" s="26">
        <f t="shared" si="62"/>
      </c>
      <c r="AT217" s="31"/>
      <c r="AU217" s="236"/>
      <c r="AV217" s="9">
        <v>15</v>
      </c>
      <c r="AW217" s="26" t="str">
        <f t="shared" si="63"/>
        <v>-</v>
      </c>
      <c r="AX217" s="31">
        <v>9</v>
      </c>
      <c r="AY217" s="224"/>
      <c r="AZ217" s="16">
        <v>3</v>
      </c>
      <c r="BA217" s="17" t="s">
        <v>20</v>
      </c>
      <c r="BB217" s="17">
        <v>0</v>
      </c>
      <c r="BC217" s="18" t="s">
        <v>6</v>
      </c>
      <c r="BD217" s="38"/>
      <c r="BE217" s="38"/>
      <c r="BF217" s="38"/>
      <c r="BG217" s="38"/>
      <c r="BH217" s="38"/>
      <c r="BI217" s="38"/>
      <c r="BR217" s="158"/>
      <c r="BS217" s="158"/>
      <c r="BT217" s="158"/>
      <c r="BU217" s="158"/>
      <c r="BV217" s="158"/>
      <c r="BW217" s="158"/>
      <c r="BX217" s="158"/>
    </row>
    <row r="218" spans="1:76" ht="9" customHeight="1">
      <c r="A218" s="38"/>
      <c r="B218" s="79" t="s">
        <v>205</v>
      </c>
      <c r="C218" s="78" t="s">
        <v>206</v>
      </c>
      <c r="D218" s="27">
        <f>IF(J215="","",J215)</f>
        <v>8</v>
      </c>
      <c r="E218" s="24" t="str">
        <f aca="true" t="shared" si="64" ref="E218:E226">IF(D218="","","-")</f>
        <v>-</v>
      </c>
      <c r="F218" s="28">
        <f>IF(H215="","",H215)</f>
        <v>15</v>
      </c>
      <c r="G218" s="186" t="str">
        <f>IF(K215="","",IF(K215="○","×",IF(K215="×","○")))</f>
        <v>×</v>
      </c>
      <c r="H218" s="189"/>
      <c r="I218" s="190"/>
      <c r="J218" s="190"/>
      <c r="K218" s="191"/>
      <c r="L218" s="6">
        <v>2</v>
      </c>
      <c r="M218" s="24" t="str">
        <f t="shared" si="60"/>
        <v>-</v>
      </c>
      <c r="N218" s="28">
        <v>15</v>
      </c>
      <c r="O218" s="235" t="str">
        <f>IF(L218&lt;&gt;"",IF(L218&gt;N218,IF(L219&gt;N219,"○",IF(L220&gt;N220,"○","×")),IF(L219&gt;N219,IF(L220&gt;N220,"○","×"),"×")),"")</f>
        <v>×</v>
      </c>
      <c r="P218" s="6">
        <v>7</v>
      </c>
      <c r="Q218" s="24" t="str">
        <f t="shared" si="61"/>
        <v>-</v>
      </c>
      <c r="R218" s="28">
        <v>15</v>
      </c>
      <c r="S218" s="238" t="str">
        <f>IF(P218&lt;&gt;"",IF(P218&gt;R218,IF(P219&gt;R219,"○",IF(P220&gt;R220,"○","×")),IF(P219&gt;R219,IF(P220&gt;R220,"○","×"),"×")),"")</f>
        <v>×</v>
      </c>
      <c r="T218" s="210" t="s">
        <v>277</v>
      </c>
      <c r="U218" s="211"/>
      <c r="V218" s="211"/>
      <c r="W218" s="212"/>
      <c r="X218" s="38"/>
      <c r="Y218" s="38"/>
      <c r="Z218" s="38"/>
      <c r="AA218" s="207" t="s">
        <v>16</v>
      </c>
      <c r="AB218" s="176"/>
      <c r="AC218" s="176"/>
      <c r="AD218" s="176"/>
      <c r="AE218" s="226" t="s">
        <v>93</v>
      </c>
      <c r="AF218" s="226"/>
      <c r="AG218" s="226"/>
      <c r="AH218" s="226"/>
      <c r="AI218" s="227"/>
      <c r="AJ218" s="27">
        <f>IF(AP215="","",AP215)</f>
        <v>15</v>
      </c>
      <c r="AK218" s="24" t="str">
        <f aca="true" t="shared" si="65" ref="AK218:AK226">IF(AJ218="","","-")</f>
        <v>-</v>
      </c>
      <c r="AL218" s="28">
        <f>IF(AN215="","",AN215)</f>
        <v>12</v>
      </c>
      <c r="AM218" s="186" t="str">
        <f>IF(AQ215="","",IF(AQ215="○","×",IF(AQ215="×","○")))</f>
        <v>×</v>
      </c>
      <c r="AN218" s="189"/>
      <c r="AO218" s="190"/>
      <c r="AP218" s="190"/>
      <c r="AQ218" s="191"/>
      <c r="AR218" s="6">
        <v>15</v>
      </c>
      <c r="AS218" s="24" t="str">
        <f t="shared" si="62"/>
        <v>-</v>
      </c>
      <c r="AT218" s="28">
        <v>12</v>
      </c>
      <c r="AU218" s="235" t="str">
        <f>IF(AR218&lt;&gt;"",IF(AR218&gt;AT218,IF(AR219&gt;AT219,"○",IF(AR220&gt;AT220,"○","×")),IF(AR219&gt;AT219,IF(AR220&gt;AT220,"○","×"),"×")),"")</f>
        <v>○</v>
      </c>
      <c r="AV218" s="6">
        <v>18</v>
      </c>
      <c r="AW218" s="24" t="str">
        <f t="shared" si="63"/>
        <v>-</v>
      </c>
      <c r="AX218" s="28">
        <v>16</v>
      </c>
      <c r="AY218" s="238" t="str">
        <f>IF(AV218&lt;&gt;"",IF(AV218&gt;AX218,IF(AV219&gt;AX219,"○",IF(AV220&gt;AX220,"○","×")),IF(AV219&gt;AX219,IF(AV220&gt;AX220,"○","×"),"×")),"")</f>
        <v>○</v>
      </c>
      <c r="AZ218" s="210" t="s">
        <v>279</v>
      </c>
      <c r="BA218" s="211"/>
      <c r="BB218" s="211"/>
      <c r="BC218" s="212"/>
      <c r="BD218" s="38"/>
      <c r="BE218" s="38"/>
      <c r="BF218" s="38"/>
      <c r="BG218" s="38"/>
      <c r="BH218" s="38"/>
      <c r="BI218" s="38"/>
      <c r="BR218" s="158"/>
      <c r="BS218" s="158"/>
      <c r="BT218" s="158"/>
      <c r="BU218" s="158"/>
      <c r="BV218" s="158"/>
      <c r="BW218" s="158"/>
      <c r="BX218" s="158"/>
    </row>
    <row r="219" spans="1:76" ht="9" customHeight="1">
      <c r="A219" s="38"/>
      <c r="B219" s="11" t="s">
        <v>330</v>
      </c>
      <c r="C219" s="5"/>
      <c r="D219" s="27">
        <f>IF(J216="","",J216)</f>
        <v>12</v>
      </c>
      <c r="E219" s="24" t="str">
        <f t="shared" si="64"/>
        <v>-</v>
      </c>
      <c r="F219" s="28">
        <f>IF(H216="","",H216)</f>
        <v>15</v>
      </c>
      <c r="G219" s="187" t="str">
        <f>IF(I216="","",I216)</f>
        <v>-</v>
      </c>
      <c r="H219" s="192"/>
      <c r="I219" s="193"/>
      <c r="J219" s="193"/>
      <c r="K219" s="194"/>
      <c r="L219" s="6">
        <v>5</v>
      </c>
      <c r="M219" s="24" t="str">
        <f t="shared" si="60"/>
        <v>-</v>
      </c>
      <c r="N219" s="28">
        <v>15</v>
      </c>
      <c r="O219" s="236"/>
      <c r="P219" s="6">
        <v>10</v>
      </c>
      <c r="Q219" s="24" t="str">
        <f t="shared" si="61"/>
        <v>-</v>
      </c>
      <c r="R219" s="28">
        <v>15</v>
      </c>
      <c r="S219" s="224"/>
      <c r="T219" s="213"/>
      <c r="U219" s="214"/>
      <c r="V219" s="214"/>
      <c r="W219" s="215"/>
      <c r="X219" s="38"/>
      <c r="Y219" s="38"/>
      <c r="Z219" s="38"/>
      <c r="AA219" s="228" t="s">
        <v>357</v>
      </c>
      <c r="AB219" s="229"/>
      <c r="AC219" s="229"/>
      <c r="AD219" s="229"/>
      <c r="AE219" s="230"/>
      <c r="AF219" s="230"/>
      <c r="AG219" s="230"/>
      <c r="AH219" s="230"/>
      <c r="AI219" s="231"/>
      <c r="AJ219" s="27">
        <f>IF(AP216="","",AP216)</f>
        <v>10</v>
      </c>
      <c r="AK219" s="24" t="str">
        <f t="shared" si="65"/>
        <v>-</v>
      </c>
      <c r="AL219" s="28">
        <f>IF(AN216="","",AN216)</f>
        <v>15</v>
      </c>
      <c r="AM219" s="187" t="str">
        <f>IF(AO216="","",AO216)</f>
        <v>-</v>
      </c>
      <c r="AN219" s="192"/>
      <c r="AO219" s="193"/>
      <c r="AP219" s="193"/>
      <c r="AQ219" s="194"/>
      <c r="AR219" s="6">
        <v>15</v>
      </c>
      <c r="AS219" s="24" t="str">
        <f t="shared" si="62"/>
        <v>-</v>
      </c>
      <c r="AT219" s="28">
        <v>9</v>
      </c>
      <c r="AU219" s="236"/>
      <c r="AV219" s="6">
        <v>15</v>
      </c>
      <c r="AW219" s="24" t="str">
        <f t="shared" si="63"/>
        <v>-</v>
      </c>
      <c r="AX219" s="28">
        <v>5</v>
      </c>
      <c r="AY219" s="224"/>
      <c r="AZ219" s="213"/>
      <c r="BA219" s="214"/>
      <c r="BB219" s="214"/>
      <c r="BC219" s="215"/>
      <c r="BD219" s="38"/>
      <c r="BE219" s="38"/>
      <c r="BF219" s="38"/>
      <c r="BG219" s="38"/>
      <c r="BH219" s="38"/>
      <c r="BI219" s="38"/>
      <c r="BR219" s="158"/>
      <c r="BS219" s="158"/>
      <c r="BT219" s="158"/>
      <c r="BU219" s="158"/>
      <c r="BV219" s="158"/>
      <c r="BW219" s="158"/>
      <c r="BX219" s="158"/>
    </row>
    <row r="220" spans="1:76" ht="9" customHeight="1" thickBot="1">
      <c r="A220" s="38"/>
      <c r="B220" s="12"/>
      <c r="C220" s="93" t="s">
        <v>39</v>
      </c>
      <c r="D220" s="30">
        <f>IF(J217="","",J217)</f>
      </c>
      <c r="E220" s="24">
        <f t="shared" si="64"/>
      </c>
      <c r="F220" s="31">
        <f>IF(H217="","",H217)</f>
      </c>
      <c r="G220" s="220">
        <f>IF(I217="","",I217)</f>
      </c>
      <c r="H220" s="221"/>
      <c r="I220" s="222"/>
      <c r="J220" s="222"/>
      <c r="K220" s="223"/>
      <c r="L220" s="9"/>
      <c r="M220" s="24">
        <f t="shared" si="60"/>
      </c>
      <c r="N220" s="31"/>
      <c r="O220" s="237"/>
      <c r="P220" s="9"/>
      <c r="Q220" s="26">
        <f t="shared" si="61"/>
      </c>
      <c r="R220" s="31"/>
      <c r="S220" s="225"/>
      <c r="T220" s="16">
        <v>0</v>
      </c>
      <c r="U220" s="17" t="s">
        <v>20</v>
      </c>
      <c r="V220" s="17">
        <v>3</v>
      </c>
      <c r="W220" s="18" t="s">
        <v>6</v>
      </c>
      <c r="X220" s="38"/>
      <c r="Y220" s="38"/>
      <c r="Z220" s="38"/>
      <c r="AA220" s="232"/>
      <c r="AB220" s="233"/>
      <c r="AC220" s="233"/>
      <c r="AD220" s="233"/>
      <c r="AE220" s="234" t="s">
        <v>39</v>
      </c>
      <c r="AF220" s="234"/>
      <c r="AG220" s="234"/>
      <c r="AH220" s="234"/>
      <c r="AI220" s="225"/>
      <c r="AJ220" s="30">
        <f>IF(AP217="","",AP217)</f>
        <v>7</v>
      </c>
      <c r="AK220" s="24" t="str">
        <f t="shared" si="65"/>
        <v>-</v>
      </c>
      <c r="AL220" s="31">
        <f>IF(AN217="","",AN217)</f>
        <v>15</v>
      </c>
      <c r="AM220" s="220" t="str">
        <f>IF(AO217="","",AO217)</f>
        <v>-</v>
      </c>
      <c r="AN220" s="221"/>
      <c r="AO220" s="222"/>
      <c r="AP220" s="222"/>
      <c r="AQ220" s="223"/>
      <c r="AR220" s="9"/>
      <c r="AS220" s="24">
        <f t="shared" si="62"/>
      </c>
      <c r="AT220" s="31"/>
      <c r="AU220" s="237"/>
      <c r="AV220" s="9"/>
      <c r="AW220" s="26">
        <f t="shared" si="63"/>
      </c>
      <c r="AX220" s="31"/>
      <c r="AY220" s="225"/>
      <c r="AZ220" s="16">
        <v>2</v>
      </c>
      <c r="BA220" s="17" t="s">
        <v>20</v>
      </c>
      <c r="BB220" s="17">
        <v>1</v>
      </c>
      <c r="BC220" s="18" t="s">
        <v>6</v>
      </c>
      <c r="BD220" s="38"/>
      <c r="BE220" s="38"/>
      <c r="BF220" s="38"/>
      <c r="BG220" s="38"/>
      <c r="BH220" s="38"/>
      <c r="BI220" s="38"/>
      <c r="BR220" s="158"/>
      <c r="BS220" s="158"/>
      <c r="BT220" s="158"/>
      <c r="BU220" s="158"/>
      <c r="BV220" s="158"/>
      <c r="BW220" s="158"/>
      <c r="BX220" s="158"/>
    </row>
    <row r="221" spans="1:76" ht="9" customHeight="1">
      <c r="A221" s="38"/>
      <c r="B221" s="113" t="s">
        <v>331</v>
      </c>
      <c r="C221" s="114" t="s">
        <v>207</v>
      </c>
      <c r="D221" s="27">
        <f>IF(N215="","",N215)</f>
        <v>15</v>
      </c>
      <c r="E221" s="29" t="str">
        <f t="shared" si="64"/>
        <v>-</v>
      </c>
      <c r="F221" s="28">
        <f>IF(L215="","",L215)</f>
        <v>9</v>
      </c>
      <c r="G221" s="186" t="str">
        <f>IF(O215="","",IF(O215="○","×",IF(O215="×","○")))</f>
        <v>○</v>
      </c>
      <c r="H221" s="6">
        <f>IF(N218="","",N218)</f>
        <v>15</v>
      </c>
      <c r="I221" s="24" t="str">
        <f aca="true" t="shared" si="66" ref="I221:I226">IF(H221="","","-")</f>
        <v>-</v>
      </c>
      <c r="J221" s="28">
        <f>IF(L218="","",L218)</f>
        <v>2</v>
      </c>
      <c r="K221" s="186" t="str">
        <f>IF(O218="","",IF(O218="○","×",IF(O218="×","○")))</f>
        <v>○</v>
      </c>
      <c r="L221" s="189"/>
      <c r="M221" s="190"/>
      <c r="N221" s="190"/>
      <c r="O221" s="191"/>
      <c r="P221" s="6">
        <v>15</v>
      </c>
      <c r="Q221" s="24" t="str">
        <f t="shared" si="61"/>
        <v>-</v>
      </c>
      <c r="R221" s="28">
        <v>13</v>
      </c>
      <c r="S221" s="224" t="str">
        <f>IF(P221&lt;&gt;"",IF(P221&gt;R221,IF(P222&gt;R222,"○",IF(P223&gt;R223,"○","×")),IF(P222&gt;R222,IF(P223&gt;R223,"○","×"),"×")),"")</f>
        <v>○</v>
      </c>
      <c r="T221" s="210" t="s">
        <v>276</v>
      </c>
      <c r="U221" s="211"/>
      <c r="V221" s="211"/>
      <c r="W221" s="212"/>
      <c r="X221" s="38"/>
      <c r="Y221" s="38"/>
      <c r="Z221" s="38"/>
      <c r="AA221" s="207" t="s">
        <v>358</v>
      </c>
      <c r="AB221" s="176"/>
      <c r="AC221" s="176"/>
      <c r="AD221" s="176"/>
      <c r="AE221" s="226" t="s">
        <v>250</v>
      </c>
      <c r="AF221" s="226"/>
      <c r="AG221" s="226"/>
      <c r="AH221" s="226"/>
      <c r="AI221" s="227"/>
      <c r="AJ221" s="27">
        <f>IF(AT215="","",AT215)</f>
        <v>13</v>
      </c>
      <c r="AK221" s="29" t="str">
        <f t="shared" si="65"/>
        <v>-</v>
      </c>
      <c r="AL221" s="28">
        <f>IF(AR215="","",AR215)</f>
        <v>15</v>
      </c>
      <c r="AM221" s="186" t="str">
        <f>IF(AU215="","",IF(AU215="○","×",IF(AU215="×","○")))</f>
        <v>×</v>
      </c>
      <c r="AN221" s="6">
        <f>IF(AT218="","",AT218)</f>
        <v>12</v>
      </c>
      <c r="AO221" s="24" t="str">
        <f aca="true" t="shared" si="67" ref="AO221:AO226">IF(AN221="","","-")</f>
        <v>-</v>
      </c>
      <c r="AP221" s="28">
        <f>IF(AR218="","",AR218)</f>
        <v>15</v>
      </c>
      <c r="AQ221" s="186" t="str">
        <f>IF(AU218="","",IF(AU218="○","×",IF(AU218="×","○")))</f>
        <v>×</v>
      </c>
      <c r="AR221" s="189"/>
      <c r="AS221" s="190"/>
      <c r="AT221" s="190"/>
      <c r="AU221" s="191"/>
      <c r="AV221" s="6">
        <v>14</v>
      </c>
      <c r="AW221" s="24" t="str">
        <f t="shared" si="63"/>
        <v>-</v>
      </c>
      <c r="AX221" s="28">
        <v>16</v>
      </c>
      <c r="AY221" s="224" t="str">
        <f>IF(AV221&lt;&gt;"",IF(AV221&gt;AX221,IF(AV222&gt;AX222,"○",IF(AV223&gt;AX223,"○","×")),IF(AV222&gt;AX222,IF(AV223&gt;AX223,"○","×"),"×")),"")</f>
        <v>×</v>
      </c>
      <c r="AZ221" s="210" t="s">
        <v>277</v>
      </c>
      <c r="BA221" s="211"/>
      <c r="BB221" s="211"/>
      <c r="BC221" s="212"/>
      <c r="BD221" s="38"/>
      <c r="BE221" s="38"/>
      <c r="BF221" s="38"/>
      <c r="BG221" s="38"/>
      <c r="BH221" s="38"/>
      <c r="BI221" s="38"/>
      <c r="BR221" s="158"/>
      <c r="BS221" s="158"/>
      <c r="BT221" s="158"/>
      <c r="BU221" s="158"/>
      <c r="BV221" s="158"/>
      <c r="BW221" s="158"/>
      <c r="BX221" s="158"/>
    </row>
    <row r="222" spans="1:76" ht="9" customHeight="1">
      <c r="A222" s="38"/>
      <c r="B222" s="115" t="s">
        <v>332</v>
      </c>
      <c r="C222" s="116" t="s">
        <v>208</v>
      </c>
      <c r="D222" s="27">
        <f>IF(N216="","",N216)</f>
        <v>15</v>
      </c>
      <c r="E222" s="24" t="str">
        <f t="shared" si="64"/>
        <v>-</v>
      </c>
      <c r="F222" s="28">
        <f>IF(L216="","",L216)</f>
        <v>10</v>
      </c>
      <c r="G222" s="187">
        <f>IF(I219="","",I219)</f>
      </c>
      <c r="H222" s="6">
        <f>IF(N219="","",N219)</f>
        <v>15</v>
      </c>
      <c r="I222" s="24" t="str">
        <f t="shared" si="66"/>
        <v>-</v>
      </c>
      <c r="J222" s="28">
        <f>IF(L219="","",L219)</f>
        <v>5</v>
      </c>
      <c r="K222" s="187" t="str">
        <f>IF(M219="","",M219)</f>
        <v>-</v>
      </c>
      <c r="L222" s="192"/>
      <c r="M222" s="193"/>
      <c r="N222" s="193"/>
      <c r="O222" s="194"/>
      <c r="P222" s="6">
        <v>13</v>
      </c>
      <c r="Q222" s="24" t="str">
        <f t="shared" si="61"/>
        <v>-</v>
      </c>
      <c r="R222" s="28">
        <v>15</v>
      </c>
      <c r="S222" s="224"/>
      <c r="T222" s="213"/>
      <c r="U222" s="214"/>
      <c r="V222" s="214"/>
      <c r="W222" s="215"/>
      <c r="X222" s="38"/>
      <c r="Y222" s="38"/>
      <c r="Z222" s="38"/>
      <c r="AA222" s="228" t="s">
        <v>359</v>
      </c>
      <c r="AB222" s="229"/>
      <c r="AC222" s="229"/>
      <c r="AD222" s="229"/>
      <c r="AE222" s="230"/>
      <c r="AF222" s="230"/>
      <c r="AG222" s="230"/>
      <c r="AH222" s="230"/>
      <c r="AI222" s="231"/>
      <c r="AJ222" s="27">
        <f>IF(AT216="","",AT216)</f>
        <v>10</v>
      </c>
      <c r="AK222" s="24" t="str">
        <f t="shared" si="65"/>
        <v>-</v>
      </c>
      <c r="AL222" s="28">
        <f>IF(AR216="","",AR216)</f>
        <v>15</v>
      </c>
      <c r="AM222" s="187">
        <f>IF(AO219="","",AO219)</f>
      </c>
      <c r="AN222" s="6">
        <f>IF(AT219="","",AT219)</f>
        <v>9</v>
      </c>
      <c r="AO222" s="24" t="str">
        <f t="shared" si="67"/>
        <v>-</v>
      </c>
      <c r="AP222" s="28">
        <f>IF(AR219="","",AR219)</f>
        <v>15</v>
      </c>
      <c r="AQ222" s="187" t="str">
        <f>IF(AS219="","",AS219)</f>
        <v>-</v>
      </c>
      <c r="AR222" s="192"/>
      <c r="AS222" s="193"/>
      <c r="AT222" s="193"/>
      <c r="AU222" s="194"/>
      <c r="AV222" s="6">
        <v>15</v>
      </c>
      <c r="AW222" s="24" t="str">
        <f t="shared" si="63"/>
        <v>-</v>
      </c>
      <c r="AX222" s="28">
        <v>13</v>
      </c>
      <c r="AY222" s="224"/>
      <c r="AZ222" s="213"/>
      <c r="BA222" s="214"/>
      <c r="BB222" s="214"/>
      <c r="BC222" s="215"/>
      <c r="BD222" s="38"/>
      <c r="BE222" s="38"/>
      <c r="BF222" s="38"/>
      <c r="BG222" s="38"/>
      <c r="BH222" s="38"/>
      <c r="BI222" s="38"/>
      <c r="BR222" s="158"/>
      <c r="BS222" s="158"/>
      <c r="BT222" s="158"/>
      <c r="BU222" s="158"/>
      <c r="BV222" s="158"/>
      <c r="BW222" s="158"/>
      <c r="BX222" s="158"/>
    </row>
    <row r="223" spans="1:76" ht="9" customHeight="1" thickBot="1">
      <c r="A223" s="38"/>
      <c r="B223" s="117"/>
      <c r="C223" s="118" t="s">
        <v>51</v>
      </c>
      <c r="D223" s="30">
        <f>IF(N217="","",N217)</f>
      </c>
      <c r="E223" s="26">
        <f t="shared" si="64"/>
      </c>
      <c r="F223" s="31">
        <f>IF(L217="","",L217)</f>
      </c>
      <c r="G223" s="220">
        <f>IF(I220="","",I220)</f>
      </c>
      <c r="H223" s="9">
        <f>IF(N220="","",N220)</f>
      </c>
      <c r="I223" s="24">
        <f t="shared" si="66"/>
      </c>
      <c r="J223" s="31">
        <f>IF(L220="","",L220)</f>
      </c>
      <c r="K223" s="220">
        <f>IF(M220="","",M220)</f>
      </c>
      <c r="L223" s="221"/>
      <c r="M223" s="222"/>
      <c r="N223" s="222"/>
      <c r="O223" s="223"/>
      <c r="P223" s="9">
        <v>15</v>
      </c>
      <c r="Q223" s="24" t="str">
        <f t="shared" si="61"/>
        <v>-</v>
      </c>
      <c r="R223" s="31">
        <v>10</v>
      </c>
      <c r="S223" s="225"/>
      <c r="T223" s="16">
        <v>3</v>
      </c>
      <c r="U223" s="17" t="s">
        <v>20</v>
      </c>
      <c r="V223" s="17">
        <v>0</v>
      </c>
      <c r="W223" s="18" t="s">
        <v>6</v>
      </c>
      <c r="X223" s="38"/>
      <c r="Y223" s="38"/>
      <c r="Z223" s="38"/>
      <c r="AA223" s="232"/>
      <c r="AB223" s="233"/>
      <c r="AC223" s="233"/>
      <c r="AD223" s="233"/>
      <c r="AE223" s="234" t="s">
        <v>150</v>
      </c>
      <c r="AF223" s="234"/>
      <c r="AG223" s="234"/>
      <c r="AH223" s="234"/>
      <c r="AI223" s="225"/>
      <c r="AJ223" s="30">
        <f>IF(AT217="","",AT217)</f>
      </c>
      <c r="AK223" s="26">
        <f t="shared" si="65"/>
      </c>
      <c r="AL223" s="31">
        <f>IF(AR217="","",AR217)</f>
      </c>
      <c r="AM223" s="220">
        <f>IF(AO220="","",AO220)</f>
      </c>
      <c r="AN223" s="9">
        <f>IF(AT220="","",AT220)</f>
      </c>
      <c r="AO223" s="24">
        <f t="shared" si="67"/>
      </c>
      <c r="AP223" s="31">
        <f>IF(AR220="","",AR220)</f>
      </c>
      <c r="AQ223" s="220">
        <f>IF(AS220="","",AS220)</f>
      </c>
      <c r="AR223" s="221"/>
      <c r="AS223" s="222"/>
      <c r="AT223" s="222"/>
      <c r="AU223" s="223"/>
      <c r="AV223" s="9">
        <v>9</v>
      </c>
      <c r="AW223" s="24" t="str">
        <f t="shared" si="63"/>
        <v>-</v>
      </c>
      <c r="AX223" s="31">
        <v>15</v>
      </c>
      <c r="AY223" s="225"/>
      <c r="AZ223" s="16">
        <v>0</v>
      </c>
      <c r="BA223" s="17" t="s">
        <v>20</v>
      </c>
      <c r="BB223" s="17">
        <v>3</v>
      </c>
      <c r="BC223" s="18" t="s">
        <v>6</v>
      </c>
      <c r="BD223" s="38"/>
      <c r="BE223" s="38"/>
      <c r="BF223" s="38"/>
      <c r="BG223" s="38"/>
      <c r="BH223" s="38"/>
      <c r="BI223" s="38"/>
      <c r="BR223" s="158"/>
      <c r="BS223" s="158"/>
      <c r="BT223" s="158"/>
      <c r="BU223" s="158"/>
      <c r="BV223" s="158"/>
      <c r="BW223" s="158"/>
      <c r="BX223" s="158"/>
    </row>
    <row r="224" spans="1:76" ht="9" customHeight="1">
      <c r="A224" s="38"/>
      <c r="B224" s="79" t="s">
        <v>333</v>
      </c>
      <c r="C224" s="97" t="s">
        <v>209</v>
      </c>
      <c r="D224" s="27">
        <f>IF(R215="","",R215)</f>
        <v>16</v>
      </c>
      <c r="E224" s="24" t="str">
        <f t="shared" si="64"/>
        <v>-</v>
      </c>
      <c r="F224" s="28">
        <f>IF(P215="","",P215)</f>
        <v>14</v>
      </c>
      <c r="G224" s="186" t="str">
        <f>IF(S215="","",IF(S215="○","×",IF(S215="×","○")))</f>
        <v>○</v>
      </c>
      <c r="H224" s="6">
        <f>IF(R218="","",R218)</f>
        <v>15</v>
      </c>
      <c r="I224" s="29" t="str">
        <f t="shared" si="66"/>
        <v>-</v>
      </c>
      <c r="J224" s="28">
        <f>IF(P218="","",P218)</f>
        <v>7</v>
      </c>
      <c r="K224" s="186" t="str">
        <f>IF(S218="","",IF(S218="○","×",IF(S218="×","○")))</f>
        <v>○</v>
      </c>
      <c r="L224" s="13">
        <f>IF(R221="","",R221)</f>
        <v>13</v>
      </c>
      <c r="M224" s="24" t="str">
        <f>IF(L224="","","-")</f>
        <v>-</v>
      </c>
      <c r="N224" s="33">
        <f>IF(P221="","",P221)</f>
        <v>15</v>
      </c>
      <c r="O224" s="186" t="str">
        <f>IF(S221="","",IF(S221="○","×",IF(S221="×","○")))</f>
        <v>×</v>
      </c>
      <c r="P224" s="189"/>
      <c r="Q224" s="190"/>
      <c r="R224" s="190"/>
      <c r="S224" s="217"/>
      <c r="T224" s="210" t="s">
        <v>279</v>
      </c>
      <c r="U224" s="211"/>
      <c r="V224" s="211"/>
      <c r="W224" s="212"/>
      <c r="X224" s="38"/>
      <c r="Y224" s="38"/>
      <c r="Z224" s="38"/>
      <c r="AA224" s="207" t="s">
        <v>360</v>
      </c>
      <c r="AB224" s="176"/>
      <c r="AC224" s="176"/>
      <c r="AD224" s="176"/>
      <c r="AE224" s="226" t="s">
        <v>5</v>
      </c>
      <c r="AF224" s="226"/>
      <c r="AG224" s="226"/>
      <c r="AH224" s="226"/>
      <c r="AI224" s="227"/>
      <c r="AJ224" s="27">
        <f>IF(AX215="","",AX215)</f>
        <v>15</v>
      </c>
      <c r="AK224" s="24" t="str">
        <f t="shared" si="65"/>
        <v>-</v>
      </c>
      <c r="AL224" s="28">
        <f>IF(AV215="","",AV215)</f>
        <v>11</v>
      </c>
      <c r="AM224" s="70" t="str">
        <f>IF(AY215="","",IF(AY215="○","×",IF(AY215="×","○")))</f>
        <v>×</v>
      </c>
      <c r="AN224" s="6">
        <f>IF(AX218="","",AX218)</f>
        <v>16</v>
      </c>
      <c r="AO224" s="29" t="str">
        <f t="shared" si="67"/>
        <v>-</v>
      </c>
      <c r="AP224" s="28">
        <f>IF(AV218="","",AV218)</f>
        <v>18</v>
      </c>
      <c r="AQ224" s="70" t="str">
        <f>IF(AY218="","",IF(AY218="○","×",IF(AY218="×","○")))</f>
        <v>×</v>
      </c>
      <c r="AR224" s="13">
        <f>IF(AX221="","",AX221)</f>
        <v>16</v>
      </c>
      <c r="AS224" s="24" t="str">
        <f>IF(AR224="","","-")</f>
        <v>-</v>
      </c>
      <c r="AT224" s="33">
        <f>IF(AV221="","",AV221)</f>
        <v>14</v>
      </c>
      <c r="AU224" s="70" t="str">
        <f>IF(AY221="","",IF(AY221="○","×",IF(AY221="×","○")))</f>
        <v>○</v>
      </c>
      <c r="AV224" s="177"/>
      <c r="AW224" s="178"/>
      <c r="AX224" s="178"/>
      <c r="AY224" s="179"/>
      <c r="AZ224" s="210" t="s">
        <v>280</v>
      </c>
      <c r="BA224" s="211"/>
      <c r="BB224" s="211"/>
      <c r="BC224" s="212"/>
      <c r="BD224" s="38"/>
      <c r="BE224" s="38"/>
      <c r="BF224" s="38"/>
      <c r="BG224" s="38"/>
      <c r="BH224" s="38"/>
      <c r="BI224" s="38"/>
      <c r="BR224" s="158"/>
      <c r="BS224" s="158"/>
      <c r="BT224" s="158"/>
      <c r="BU224" s="158"/>
      <c r="BV224" s="158"/>
      <c r="BW224" s="158"/>
      <c r="BX224" s="158"/>
    </row>
    <row r="225" spans="1:76" ht="9" customHeight="1">
      <c r="A225" s="38"/>
      <c r="B225" s="11" t="s">
        <v>334</v>
      </c>
      <c r="C225" s="98"/>
      <c r="D225" s="27">
        <f>IF(R216="","",R216)</f>
        <v>15</v>
      </c>
      <c r="E225" s="24" t="str">
        <f t="shared" si="64"/>
        <v>-</v>
      </c>
      <c r="F225" s="28">
        <f>IF(P216="","",P216)</f>
        <v>6</v>
      </c>
      <c r="G225" s="187" t="str">
        <f>IF(I222="","",I222)</f>
        <v>-</v>
      </c>
      <c r="H225" s="6">
        <f>IF(R219="","",R219)</f>
        <v>15</v>
      </c>
      <c r="I225" s="24" t="str">
        <f t="shared" si="66"/>
        <v>-</v>
      </c>
      <c r="J225" s="28">
        <f>IF(P219="","",P219)</f>
        <v>10</v>
      </c>
      <c r="K225" s="187">
        <f>IF(M222="","",M222)</f>
      </c>
      <c r="L225" s="6">
        <f>IF(R222="","",R222)</f>
        <v>15</v>
      </c>
      <c r="M225" s="24" t="str">
        <f>IF(L225="","","-")</f>
        <v>-</v>
      </c>
      <c r="N225" s="28">
        <f>IF(P222="","",P222)</f>
        <v>13</v>
      </c>
      <c r="O225" s="187" t="str">
        <f>IF(Q222="","",Q222)</f>
        <v>-</v>
      </c>
      <c r="P225" s="192"/>
      <c r="Q225" s="193"/>
      <c r="R225" s="193"/>
      <c r="S225" s="218"/>
      <c r="T225" s="213"/>
      <c r="U225" s="214"/>
      <c r="V225" s="214"/>
      <c r="W225" s="215"/>
      <c r="X225" s="38"/>
      <c r="Y225" s="38"/>
      <c r="Z225" s="38"/>
      <c r="AA225" s="228" t="s">
        <v>361</v>
      </c>
      <c r="AB225" s="229"/>
      <c r="AC225" s="229"/>
      <c r="AD225" s="229"/>
      <c r="AE225" s="230"/>
      <c r="AF225" s="230"/>
      <c r="AG225" s="230"/>
      <c r="AH225" s="230"/>
      <c r="AI225" s="231"/>
      <c r="AJ225" s="27">
        <f>IF(AX216="","",AX216)</f>
        <v>10</v>
      </c>
      <c r="AK225" s="24" t="str">
        <f t="shared" si="65"/>
        <v>-</v>
      </c>
      <c r="AL225" s="28">
        <f>IF(AV216="","",AV216)</f>
        <v>15</v>
      </c>
      <c r="AM225" s="71" t="str">
        <f>IF(AO222="","",AO222)</f>
        <v>-</v>
      </c>
      <c r="AN225" s="6">
        <f>IF(AX219="","",AX219)</f>
        <v>5</v>
      </c>
      <c r="AO225" s="24" t="str">
        <f t="shared" si="67"/>
        <v>-</v>
      </c>
      <c r="AP225" s="28">
        <f>IF(AV219="","",AV219)</f>
        <v>15</v>
      </c>
      <c r="AQ225" s="71">
        <f>IF(AS222="","",AS222)</f>
      </c>
      <c r="AR225" s="6">
        <f>IF(AX222="","",AX222)</f>
        <v>13</v>
      </c>
      <c r="AS225" s="24" t="str">
        <f>IF(AR225="","","-")</f>
        <v>-</v>
      </c>
      <c r="AT225" s="28">
        <f>IF(AV222="","",AV222)</f>
        <v>15</v>
      </c>
      <c r="AU225" s="71" t="str">
        <f>IF(AW222="","",AW222)</f>
        <v>-</v>
      </c>
      <c r="AV225" s="180"/>
      <c r="AW225" s="181"/>
      <c r="AX225" s="181"/>
      <c r="AY225" s="182"/>
      <c r="AZ225" s="213"/>
      <c r="BA225" s="214"/>
      <c r="BB225" s="214"/>
      <c r="BC225" s="215"/>
      <c r="BD225" s="38"/>
      <c r="BE225" s="38"/>
      <c r="BF225" s="38"/>
      <c r="BG225" s="38"/>
      <c r="BH225" s="38"/>
      <c r="BI225" s="38"/>
      <c r="BR225" s="158"/>
      <c r="BS225" s="158"/>
      <c r="BT225" s="158"/>
      <c r="BU225" s="158"/>
      <c r="BV225" s="158"/>
      <c r="BW225" s="158"/>
      <c r="BX225" s="158"/>
    </row>
    <row r="226" spans="1:76" ht="9" customHeight="1" thickBot="1">
      <c r="A226" s="38"/>
      <c r="B226" s="12"/>
      <c r="C226" s="99" t="s">
        <v>51</v>
      </c>
      <c r="D226" s="34">
        <f>IF(R217="","",R217)</f>
      </c>
      <c r="E226" s="35">
        <f t="shared" si="64"/>
      </c>
      <c r="F226" s="36">
        <f>IF(P217="","",P217)</f>
      </c>
      <c r="G226" s="188">
        <f>IF(I223="","",I223)</f>
      </c>
      <c r="H226" s="37">
        <f>IF(R220="","",R220)</f>
      </c>
      <c r="I226" s="35">
        <f t="shared" si="66"/>
      </c>
      <c r="J226" s="36">
        <f>IF(P220="","",P220)</f>
      </c>
      <c r="K226" s="188">
        <f>IF(M223="","",M223)</f>
      </c>
      <c r="L226" s="37">
        <f>IF(R223="","",R223)</f>
        <v>10</v>
      </c>
      <c r="M226" s="35" t="str">
        <f>IF(L226="","","-")</f>
        <v>-</v>
      </c>
      <c r="N226" s="36">
        <f>IF(P223="","",P223)</f>
        <v>15</v>
      </c>
      <c r="O226" s="188" t="str">
        <f>IF(Q223="","",Q223)</f>
        <v>-</v>
      </c>
      <c r="P226" s="195"/>
      <c r="Q226" s="196"/>
      <c r="R226" s="196"/>
      <c r="S226" s="219"/>
      <c r="T226" s="19">
        <v>2</v>
      </c>
      <c r="U226" s="20" t="s">
        <v>20</v>
      </c>
      <c r="V226" s="20">
        <v>1</v>
      </c>
      <c r="W226" s="21" t="s">
        <v>6</v>
      </c>
      <c r="X226" s="38"/>
      <c r="Y226" s="38"/>
      <c r="Z226" s="38"/>
      <c r="AA226" s="258"/>
      <c r="AB226" s="245"/>
      <c r="AC226" s="245"/>
      <c r="AD226" s="245"/>
      <c r="AE226" s="279" t="s">
        <v>39</v>
      </c>
      <c r="AF226" s="279"/>
      <c r="AG226" s="279"/>
      <c r="AH226" s="279"/>
      <c r="AI226" s="280"/>
      <c r="AJ226" s="34">
        <f>IF(AX217="","",AX217)</f>
        <v>9</v>
      </c>
      <c r="AK226" s="35" t="str">
        <f t="shared" si="65"/>
        <v>-</v>
      </c>
      <c r="AL226" s="36">
        <f>IF(AV217="","",AV217)</f>
        <v>15</v>
      </c>
      <c r="AM226" s="73">
        <f>IF(AO223="","",AO223)</f>
      </c>
      <c r="AN226" s="37">
        <f>IF(AX220="","",AX220)</f>
      </c>
      <c r="AO226" s="35">
        <f t="shared" si="67"/>
      </c>
      <c r="AP226" s="36">
        <f>IF(AV220="","",AV220)</f>
      </c>
      <c r="AQ226" s="73">
        <f>IF(AS223="","",AS223)</f>
      </c>
      <c r="AR226" s="37">
        <f>IF(AX223="","",AX223)</f>
        <v>15</v>
      </c>
      <c r="AS226" s="35" t="str">
        <f>IF(AR226="","","-")</f>
        <v>-</v>
      </c>
      <c r="AT226" s="36">
        <f>IF(AV223="","",AV223)</f>
        <v>9</v>
      </c>
      <c r="AU226" s="73" t="str">
        <f>IF(AW223="","",AW223)</f>
        <v>-</v>
      </c>
      <c r="AV226" s="183"/>
      <c r="AW226" s="184"/>
      <c r="AX226" s="184"/>
      <c r="AY226" s="185"/>
      <c r="AZ226" s="19">
        <v>1</v>
      </c>
      <c r="BA226" s="20" t="s">
        <v>20</v>
      </c>
      <c r="BB226" s="20">
        <v>2</v>
      </c>
      <c r="BC226" s="21" t="s">
        <v>6</v>
      </c>
      <c r="BD226" s="38"/>
      <c r="BE226" s="38"/>
      <c r="BF226" s="38"/>
      <c r="BG226" s="38"/>
      <c r="BH226" s="38"/>
      <c r="BI226" s="38"/>
      <c r="BR226" s="158"/>
      <c r="BS226" s="158"/>
      <c r="BT226" s="158"/>
      <c r="BU226" s="158"/>
      <c r="BV226" s="158"/>
      <c r="BW226" s="158"/>
      <c r="BX226" s="158"/>
    </row>
    <row r="227" spans="1:76" ht="9" customHeight="1" thickBot="1">
      <c r="A227" s="38"/>
      <c r="B227" s="83"/>
      <c r="C227" s="84"/>
      <c r="D227" s="85"/>
      <c r="E227" s="85"/>
      <c r="F227" s="85"/>
      <c r="G227" s="85"/>
      <c r="H227" s="85"/>
      <c r="I227" s="86"/>
      <c r="J227" s="89"/>
      <c r="K227" s="87"/>
      <c r="L227" s="85"/>
      <c r="M227" s="86"/>
      <c r="N227" s="85"/>
      <c r="O227" s="87"/>
      <c r="P227" s="85"/>
      <c r="Q227" s="86"/>
      <c r="R227" s="85"/>
      <c r="S227" s="87"/>
      <c r="T227" s="88"/>
      <c r="U227" s="88"/>
      <c r="V227" s="88"/>
      <c r="W227" s="88"/>
      <c r="X227" s="53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R227" s="158"/>
      <c r="BS227" s="158"/>
      <c r="BT227" s="158"/>
      <c r="BU227" s="158"/>
      <c r="BV227" s="158"/>
      <c r="BW227" s="158"/>
      <c r="BX227" s="158"/>
    </row>
    <row r="228" spans="1:76" ht="9" customHeight="1">
      <c r="A228" s="38"/>
      <c r="B228" s="260" t="s">
        <v>268</v>
      </c>
      <c r="C228" s="262"/>
      <c r="D228" s="255" t="str">
        <f>B230</f>
        <v>田所直哉</v>
      </c>
      <c r="E228" s="175"/>
      <c r="F228" s="175"/>
      <c r="G228" s="173"/>
      <c r="H228" s="174" t="str">
        <f>B233</f>
        <v>宮崎政行</v>
      </c>
      <c r="I228" s="175"/>
      <c r="J228" s="175"/>
      <c r="K228" s="173"/>
      <c r="L228" s="174" t="str">
        <f>B236</f>
        <v>杉尾　翔</v>
      </c>
      <c r="M228" s="175"/>
      <c r="N228" s="175"/>
      <c r="O228" s="173"/>
      <c r="P228" s="174" t="str">
        <f>B239</f>
        <v>佐野幸彦</v>
      </c>
      <c r="Q228" s="175"/>
      <c r="R228" s="175"/>
      <c r="S228" s="266"/>
      <c r="T228" s="169" t="s">
        <v>3</v>
      </c>
      <c r="U228" s="170"/>
      <c r="V228" s="170"/>
      <c r="W228" s="171"/>
      <c r="X228" s="38"/>
      <c r="Y228" s="38"/>
      <c r="Z228" s="38"/>
      <c r="AA228" s="260" t="s">
        <v>269</v>
      </c>
      <c r="AB228" s="261"/>
      <c r="AC228" s="261"/>
      <c r="AD228" s="261"/>
      <c r="AE228" s="261"/>
      <c r="AF228" s="261"/>
      <c r="AG228" s="261"/>
      <c r="AH228" s="261"/>
      <c r="AI228" s="262"/>
      <c r="AJ228" s="255" t="str">
        <f>AA230</f>
        <v>秋月国広</v>
      </c>
      <c r="AK228" s="175"/>
      <c r="AL228" s="175"/>
      <c r="AM228" s="173"/>
      <c r="AN228" s="174" t="str">
        <f>AA233</f>
        <v>大久保広茂</v>
      </c>
      <c r="AO228" s="175"/>
      <c r="AP228" s="175"/>
      <c r="AQ228" s="173"/>
      <c r="AR228" s="174" t="str">
        <f>AA236</f>
        <v>近藤　章</v>
      </c>
      <c r="AS228" s="175"/>
      <c r="AT228" s="175"/>
      <c r="AU228" s="173"/>
      <c r="AV228" s="174" t="str">
        <f>AA239</f>
        <v>杉尾昌樹</v>
      </c>
      <c r="AW228" s="175"/>
      <c r="AX228" s="175"/>
      <c r="AY228" s="266"/>
      <c r="AZ228" s="169" t="s">
        <v>3</v>
      </c>
      <c r="BA228" s="170"/>
      <c r="BB228" s="170"/>
      <c r="BC228" s="171"/>
      <c r="BD228" s="38"/>
      <c r="BE228" s="38"/>
      <c r="BF228" s="38"/>
      <c r="BG228" s="38"/>
      <c r="BH228" s="38"/>
      <c r="BI228" s="38"/>
      <c r="BR228" s="158"/>
      <c r="BS228" s="158"/>
      <c r="BT228" s="158"/>
      <c r="BU228" s="158"/>
      <c r="BV228" s="158"/>
      <c r="BW228" s="158"/>
      <c r="BX228" s="158"/>
    </row>
    <row r="229" spans="1:76" ht="9" customHeight="1" thickBot="1">
      <c r="A229" s="38"/>
      <c r="B229" s="263"/>
      <c r="C229" s="265"/>
      <c r="D229" s="258" t="str">
        <f>B231</f>
        <v>田所亜希</v>
      </c>
      <c r="E229" s="245"/>
      <c r="F229" s="245"/>
      <c r="G229" s="259"/>
      <c r="H229" s="244" t="str">
        <f>B234</f>
        <v>宮崎尚江</v>
      </c>
      <c r="I229" s="245"/>
      <c r="J229" s="245"/>
      <c r="K229" s="259"/>
      <c r="L229" s="244" t="str">
        <f>B237</f>
        <v>小椋有紗</v>
      </c>
      <c r="M229" s="245"/>
      <c r="N229" s="245"/>
      <c r="O229" s="259"/>
      <c r="P229" s="244" t="str">
        <f>B240</f>
        <v>磯村昌子</v>
      </c>
      <c r="Q229" s="245"/>
      <c r="R229" s="245"/>
      <c r="S229" s="246"/>
      <c r="T229" s="247" t="s">
        <v>4</v>
      </c>
      <c r="U229" s="248"/>
      <c r="V229" s="248"/>
      <c r="W229" s="249"/>
      <c r="X229" s="38"/>
      <c r="Y229" s="38"/>
      <c r="Z229" s="38"/>
      <c r="AA229" s="263"/>
      <c r="AB229" s="264"/>
      <c r="AC229" s="264"/>
      <c r="AD229" s="264"/>
      <c r="AE229" s="264"/>
      <c r="AF229" s="264"/>
      <c r="AG229" s="264"/>
      <c r="AH229" s="264"/>
      <c r="AI229" s="265"/>
      <c r="AJ229" s="258" t="str">
        <f>AA231</f>
        <v>工藤恵子</v>
      </c>
      <c r="AK229" s="245"/>
      <c r="AL229" s="245"/>
      <c r="AM229" s="259"/>
      <c r="AN229" s="244" t="str">
        <f>AA234</f>
        <v>渡邉みどり</v>
      </c>
      <c r="AO229" s="245"/>
      <c r="AP229" s="245"/>
      <c r="AQ229" s="259"/>
      <c r="AR229" s="244" t="str">
        <f>AA237</f>
        <v>公文恵子</v>
      </c>
      <c r="AS229" s="245"/>
      <c r="AT229" s="245"/>
      <c r="AU229" s="259"/>
      <c r="AV229" s="244" t="str">
        <f>AA240</f>
        <v>井原　梓</v>
      </c>
      <c r="AW229" s="245"/>
      <c r="AX229" s="245"/>
      <c r="AY229" s="246"/>
      <c r="AZ229" s="247" t="s">
        <v>4</v>
      </c>
      <c r="BA229" s="248"/>
      <c r="BB229" s="248"/>
      <c r="BC229" s="249"/>
      <c r="BD229" s="38"/>
      <c r="BE229" s="38"/>
      <c r="BF229" s="38"/>
      <c r="BG229" s="38"/>
      <c r="BH229" s="38"/>
      <c r="BI229" s="38"/>
      <c r="BR229" s="158"/>
      <c r="BS229" s="158"/>
      <c r="BT229" s="158"/>
      <c r="BU229" s="158"/>
      <c r="BV229" s="158"/>
      <c r="BW229" s="158"/>
      <c r="BX229" s="158"/>
    </row>
    <row r="230" spans="1:76" ht="9" customHeight="1">
      <c r="A230" s="38"/>
      <c r="B230" s="79" t="s">
        <v>335</v>
      </c>
      <c r="C230" s="78" t="s">
        <v>210</v>
      </c>
      <c r="D230" s="250"/>
      <c r="E230" s="251"/>
      <c r="F230" s="251"/>
      <c r="G230" s="252"/>
      <c r="H230" s="6">
        <v>15</v>
      </c>
      <c r="I230" s="24" t="str">
        <f>IF(H230="","","-")</f>
        <v>-</v>
      </c>
      <c r="J230" s="28">
        <v>10</v>
      </c>
      <c r="K230" s="239" t="str">
        <f>IF(H230&lt;&gt;"",IF(H230&gt;J230,IF(H231&gt;J231,"○",IF(H232&gt;J232,"○","×")),IF(H231&gt;J231,IF(H232&gt;J232,"○","×"),"×")),"")</f>
        <v>×</v>
      </c>
      <c r="L230" s="6">
        <v>11</v>
      </c>
      <c r="M230" s="25" t="str">
        <f aca="true" t="shared" si="68" ref="M230:M235">IF(L230="","","-")</f>
        <v>-</v>
      </c>
      <c r="N230" s="94">
        <v>15</v>
      </c>
      <c r="O230" s="239" t="str">
        <f>IF(L230&lt;&gt;"",IF(L230&gt;N230,IF(L231&gt;N231,"○",IF(L232&gt;N232,"○","×")),IF(L231&gt;N231,IF(L232&gt;N232,"○","×"),"×")),"")</f>
        <v>○</v>
      </c>
      <c r="P230" s="162">
        <v>15</v>
      </c>
      <c r="Q230" s="25" t="str">
        <f aca="true" t="shared" si="69" ref="Q230:Q238">IF(P230="","","-")</f>
        <v>-</v>
      </c>
      <c r="R230" s="28">
        <v>9</v>
      </c>
      <c r="S230" s="240" t="str">
        <f>IF(P230&lt;&gt;"",IF(P230&gt;R230,IF(P231&gt;R231,"○",IF(P232&gt;R232,"○","×")),IF(P231&gt;R231,IF(P232&gt;R232,"○","×"),"×")),"")</f>
        <v>×</v>
      </c>
      <c r="T230" s="241" t="s">
        <v>280</v>
      </c>
      <c r="U230" s="242"/>
      <c r="V230" s="242"/>
      <c r="W230" s="243"/>
      <c r="X230" s="38"/>
      <c r="Y230" s="38"/>
      <c r="Z230" s="38"/>
      <c r="AA230" s="255" t="s">
        <v>362</v>
      </c>
      <c r="AB230" s="175"/>
      <c r="AC230" s="175"/>
      <c r="AD230" s="175"/>
      <c r="AE230" s="256" t="s">
        <v>397</v>
      </c>
      <c r="AF230" s="256"/>
      <c r="AG230" s="256"/>
      <c r="AH230" s="256"/>
      <c r="AI230" s="257"/>
      <c r="AJ230" s="250"/>
      <c r="AK230" s="251"/>
      <c r="AL230" s="251"/>
      <c r="AM230" s="252"/>
      <c r="AN230" s="6">
        <v>19</v>
      </c>
      <c r="AO230" s="24" t="str">
        <f>IF(AN230="","","-")</f>
        <v>-</v>
      </c>
      <c r="AP230" s="28">
        <v>17</v>
      </c>
      <c r="AQ230" s="239" t="str">
        <f>IF(AN230&lt;&gt;"",IF(AN230&gt;AP230,IF(AN231&gt;AP231,"○",IF(AN232&gt;AP232,"○","×")),IF(AN231&gt;AP231,IF(AN232&gt;AP232,"○","×"),"×")),"")</f>
        <v>×</v>
      </c>
      <c r="AR230" s="6">
        <v>15</v>
      </c>
      <c r="AS230" s="25" t="str">
        <f aca="true" t="shared" si="70" ref="AS230:AS235">IF(AR230="","","-")</f>
        <v>-</v>
      </c>
      <c r="AT230" s="94">
        <v>12</v>
      </c>
      <c r="AU230" s="239" t="str">
        <f>IF(AR230&lt;&gt;"",IF(AR230&gt;AT230,IF(AR231&gt;AT231,"○",IF(AR232&gt;AT232,"○","×")),IF(AR231&gt;AT231,IF(AR232&gt;AT232,"○","×"),"×")),"")</f>
        <v>×</v>
      </c>
      <c r="AV230" s="162">
        <v>15</v>
      </c>
      <c r="AW230" s="25" t="str">
        <f aca="true" t="shared" si="71" ref="AW230:AW238">IF(AV230="","","-")</f>
        <v>-</v>
      </c>
      <c r="AX230" s="28">
        <v>11</v>
      </c>
      <c r="AY230" s="240" t="str">
        <f>IF(AV230&lt;&gt;"",IF(AV230&gt;AX230,IF(AV231&gt;AX231,"○",IF(AV232&gt;AX232,"○","×")),IF(AV231&gt;AX231,IF(AV232&gt;AX232,"○","×"),"×")),"")</f>
        <v>○</v>
      </c>
      <c r="AZ230" s="241" t="s">
        <v>280</v>
      </c>
      <c r="BA230" s="242"/>
      <c r="BB230" s="242"/>
      <c r="BC230" s="243"/>
      <c r="BD230" s="38"/>
      <c r="BE230" s="38"/>
      <c r="BF230" s="38"/>
      <c r="BG230" s="38"/>
      <c r="BH230" s="38"/>
      <c r="BI230" s="38"/>
      <c r="BR230" s="158"/>
      <c r="BS230" s="158"/>
      <c r="BT230" s="158"/>
      <c r="BU230" s="158"/>
      <c r="BV230" s="158"/>
      <c r="BW230" s="158"/>
      <c r="BX230" s="158"/>
    </row>
    <row r="231" spans="1:76" ht="9" customHeight="1">
      <c r="A231" s="38"/>
      <c r="B231" s="11" t="s">
        <v>336</v>
      </c>
      <c r="C231" s="5"/>
      <c r="D231" s="253"/>
      <c r="E231" s="193"/>
      <c r="F231" s="193"/>
      <c r="G231" s="194"/>
      <c r="H231" s="6">
        <v>7</v>
      </c>
      <c r="I231" s="24" t="str">
        <f>IF(H231="","","-")</f>
        <v>-</v>
      </c>
      <c r="J231" s="95">
        <v>15</v>
      </c>
      <c r="K231" s="236"/>
      <c r="L231" s="6">
        <v>15</v>
      </c>
      <c r="M231" s="24" t="str">
        <f t="shared" si="68"/>
        <v>-</v>
      </c>
      <c r="N231" s="28">
        <v>13</v>
      </c>
      <c r="O231" s="236"/>
      <c r="P231" s="6">
        <v>18</v>
      </c>
      <c r="Q231" s="24" t="str">
        <f t="shared" si="69"/>
        <v>-</v>
      </c>
      <c r="R231" s="28">
        <v>20</v>
      </c>
      <c r="S231" s="224"/>
      <c r="T231" s="213"/>
      <c r="U231" s="214"/>
      <c r="V231" s="214"/>
      <c r="W231" s="215"/>
      <c r="X231" s="38"/>
      <c r="Y231" s="38"/>
      <c r="Z231" s="38"/>
      <c r="AA231" s="228" t="s">
        <v>363</v>
      </c>
      <c r="AB231" s="229"/>
      <c r="AC231" s="229"/>
      <c r="AD231" s="229"/>
      <c r="AE231" s="230"/>
      <c r="AF231" s="230"/>
      <c r="AG231" s="230"/>
      <c r="AH231" s="230"/>
      <c r="AI231" s="231"/>
      <c r="AJ231" s="253"/>
      <c r="AK231" s="193"/>
      <c r="AL231" s="193"/>
      <c r="AM231" s="194"/>
      <c r="AN231" s="6">
        <v>9</v>
      </c>
      <c r="AO231" s="24" t="str">
        <f>IF(AN231="","","-")</f>
        <v>-</v>
      </c>
      <c r="AP231" s="95">
        <v>15</v>
      </c>
      <c r="AQ231" s="236"/>
      <c r="AR231" s="6">
        <v>19</v>
      </c>
      <c r="AS231" s="24" t="str">
        <f t="shared" si="70"/>
        <v>-</v>
      </c>
      <c r="AT231" s="28">
        <v>20</v>
      </c>
      <c r="AU231" s="236"/>
      <c r="AV231" s="6">
        <v>15</v>
      </c>
      <c r="AW231" s="24" t="str">
        <f t="shared" si="71"/>
        <v>-</v>
      </c>
      <c r="AX231" s="28">
        <v>9</v>
      </c>
      <c r="AY231" s="224"/>
      <c r="AZ231" s="213"/>
      <c r="BA231" s="214"/>
      <c r="BB231" s="214"/>
      <c r="BC231" s="215"/>
      <c r="BD231" s="38"/>
      <c r="BE231" s="38"/>
      <c r="BF231" s="38"/>
      <c r="BG231" s="38"/>
      <c r="BH231" s="38"/>
      <c r="BI231" s="38"/>
      <c r="BR231" s="158"/>
      <c r="BS231" s="158"/>
      <c r="BT231" s="158"/>
      <c r="BU231" s="158"/>
      <c r="BV231" s="158"/>
      <c r="BW231" s="158"/>
      <c r="BX231" s="158"/>
    </row>
    <row r="232" spans="1:76" ht="9" customHeight="1" thickBot="1">
      <c r="A232" s="38"/>
      <c r="B232" s="12"/>
      <c r="C232" s="93" t="s">
        <v>39</v>
      </c>
      <c r="D232" s="254"/>
      <c r="E232" s="222"/>
      <c r="F232" s="222"/>
      <c r="G232" s="223"/>
      <c r="H232" s="9">
        <v>8</v>
      </c>
      <c r="I232" s="24" t="str">
        <f>IF(H232="","","-")</f>
        <v>-</v>
      </c>
      <c r="J232" s="31">
        <v>15</v>
      </c>
      <c r="K232" s="237"/>
      <c r="L232" s="9">
        <v>15</v>
      </c>
      <c r="M232" s="26" t="str">
        <f t="shared" si="68"/>
        <v>-</v>
      </c>
      <c r="N232" s="31">
        <v>9</v>
      </c>
      <c r="O232" s="236"/>
      <c r="P232" s="9">
        <v>8</v>
      </c>
      <c r="Q232" s="26" t="str">
        <f t="shared" si="69"/>
        <v>-</v>
      </c>
      <c r="R232" s="31">
        <v>15</v>
      </c>
      <c r="S232" s="224"/>
      <c r="T232" s="16">
        <v>1</v>
      </c>
      <c r="U232" s="17" t="s">
        <v>20</v>
      </c>
      <c r="V232" s="17">
        <v>2</v>
      </c>
      <c r="W232" s="18" t="s">
        <v>6</v>
      </c>
      <c r="X232" s="38"/>
      <c r="Y232" s="38"/>
      <c r="Z232" s="38"/>
      <c r="AA232" s="232"/>
      <c r="AB232" s="233"/>
      <c r="AC232" s="233"/>
      <c r="AD232" s="233"/>
      <c r="AE232" s="234" t="s">
        <v>39</v>
      </c>
      <c r="AF232" s="234"/>
      <c r="AG232" s="234"/>
      <c r="AH232" s="234"/>
      <c r="AI232" s="225"/>
      <c r="AJ232" s="254"/>
      <c r="AK232" s="222"/>
      <c r="AL232" s="222"/>
      <c r="AM232" s="223"/>
      <c r="AN232" s="9">
        <v>8</v>
      </c>
      <c r="AO232" s="24" t="str">
        <f>IF(AN232="","","-")</f>
        <v>-</v>
      </c>
      <c r="AP232" s="31">
        <v>15</v>
      </c>
      <c r="AQ232" s="237"/>
      <c r="AR232" s="9">
        <v>7</v>
      </c>
      <c r="AS232" s="26" t="str">
        <f t="shared" si="70"/>
        <v>-</v>
      </c>
      <c r="AT232" s="31">
        <v>15</v>
      </c>
      <c r="AU232" s="236"/>
      <c r="AV232" s="9"/>
      <c r="AW232" s="26">
        <f t="shared" si="71"/>
      </c>
      <c r="AX232" s="31"/>
      <c r="AY232" s="224"/>
      <c r="AZ232" s="16">
        <v>1</v>
      </c>
      <c r="BA232" s="17" t="s">
        <v>20</v>
      </c>
      <c r="BB232" s="17">
        <v>2</v>
      </c>
      <c r="BC232" s="18" t="s">
        <v>6</v>
      </c>
      <c r="BD232" s="38"/>
      <c r="BE232" s="38"/>
      <c r="BF232" s="38"/>
      <c r="BG232" s="38"/>
      <c r="BH232" s="38"/>
      <c r="BI232" s="38"/>
      <c r="BR232" s="158"/>
      <c r="BS232" s="158"/>
      <c r="BT232" s="158"/>
      <c r="BU232" s="158"/>
      <c r="BV232" s="158"/>
      <c r="BW232" s="158"/>
      <c r="BX232" s="158"/>
    </row>
    <row r="233" spans="1:76" ht="9" customHeight="1">
      <c r="A233" s="38"/>
      <c r="B233" s="113" t="s">
        <v>337</v>
      </c>
      <c r="C233" s="114" t="s">
        <v>211</v>
      </c>
      <c r="D233" s="27">
        <f>IF(J230="","",J230)</f>
        <v>10</v>
      </c>
      <c r="E233" s="24" t="str">
        <f aca="true" t="shared" si="72" ref="E233:E241">IF(D233="","","-")</f>
        <v>-</v>
      </c>
      <c r="F233" s="28">
        <f>IF(H230="","",H230)</f>
        <v>15</v>
      </c>
      <c r="G233" s="186" t="str">
        <f>IF(K230="","",IF(K230="○","×",IF(K230="×","○")))</f>
        <v>○</v>
      </c>
      <c r="H233" s="189"/>
      <c r="I233" s="190"/>
      <c r="J233" s="190"/>
      <c r="K233" s="191"/>
      <c r="L233" s="6">
        <v>15</v>
      </c>
      <c r="M233" s="24" t="str">
        <f t="shared" si="68"/>
        <v>-</v>
      </c>
      <c r="N233" s="28">
        <v>10</v>
      </c>
      <c r="O233" s="235" t="str">
        <f>IF(L233&lt;&gt;"",IF(L233&gt;N233,IF(L234&gt;N234,"○",IF(L235&gt;N235,"○","×")),IF(L234&gt;N234,IF(L235&gt;N235,"○","×"),"×")),"")</f>
        <v>○</v>
      </c>
      <c r="P233" s="6">
        <v>15</v>
      </c>
      <c r="Q233" s="24" t="str">
        <f t="shared" si="69"/>
        <v>-</v>
      </c>
      <c r="R233" s="28">
        <v>8</v>
      </c>
      <c r="S233" s="238" t="str">
        <f>IF(P233&lt;&gt;"",IF(P233&gt;R233,IF(P234&gt;R234,"○",IF(P235&gt;R235,"○","×")),IF(P234&gt;R234,IF(P235&gt;R235,"○","×"),"×")),"")</f>
        <v>○</v>
      </c>
      <c r="T233" s="210" t="s">
        <v>251</v>
      </c>
      <c r="U233" s="211"/>
      <c r="V233" s="211"/>
      <c r="W233" s="212"/>
      <c r="X233" s="38"/>
      <c r="Y233" s="38"/>
      <c r="Z233" s="38"/>
      <c r="AA233" s="207" t="s">
        <v>364</v>
      </c>
      <c r="AB233" s="176"/>
      <c r="AC233" s="176"/>
      <c r="AD233" s="176"/>
      <c r="AE233" s="226" t="s">
        <v>216</v>
      </c>
      <c r="AF233" s="226"/>
      <c r="AG233" s="226"/>
      <c r="AH233" s="226"/>
      <c r="AI233" s="227"/>
      <c r="AJ233" s="27">
        <f>IF(AP230="","",AP230)</f>
        <v>17</v>
      </c>
      <c r="AK233" s="24" t="str">
        <f aca="true" t="shared" si="73" ref="AK233:AK241">IF(AJ233="","","-")</f>
        <v>-</v>
      </c>
      <c r="AL233" s="28">
        <f>IF(AN230="","",AN230)</f>
        <v>19</v>
      </c>
      <c r="AM233" s="186" t="str">
        <f>IF(AQ230="","",IF(AQ230="○","×",IF(AQ230="×","○")))</f>
        <v>○</v>
      </c>
      <c r="AN233" s="189"/>
      <c r="AO233" s="190"/>
      <c r="AP233" s="190"/>
      <c r="AQ233" s="191"/>
      <c r="AR233" s="6">
        <v>15</v>
      </c>
      <c r="AS233" s="24" t="str">
        <f t="shared" si="70"/>
        <v>-</v>
      </c>
      <c r="AT233" s="28">
        <v>8</v>
      </c>
      <c r="AU233" s="235" t="str">
        <f>IF(AR233&lt;&gt;"",IF(AR233&gt;AT233,IF(AR234&gt;AT234,"○",IF(AR235&gt;AT235,"○","×")),IF(AR234&gt;AT234,IF(AR235&gt;AT235,"○","×"),"×")),"")</f>
        <v>×</v>
      </c>
      <c r="AV233" s="6">
        <v>15</v>
      </c>
      <c r="AW233" s="24" t="str">
        <f t="shared" si="71"/>
        <v>-</v>
      </c>
      <c r="AX233" s="28">
        <v>7</v>
      </c>
      <c r="AY233" s="238" t="str">
        <f>IF(AV233&lt;&gt;"",IF(AV233&gt;AX233,IF(AV234&gt;AX234,"○",IF(AV235&gt;AX235,"○","×")),IF(AV234&gt;AX234,IF(AV235&gt;AX235,"○","×"),"×")),"")</f>
        <v>○</v>
      </c>
      <c r="AZ233" s="210" t="s">
        <v>279</v>
      </c>
      <c r="BA233" s="211"/>
      <c r="BB233" s="211"/>
      <c r="BC233" s="212"/>
      <c r="BD233" s="38"/>
      <c r="BE233" s="38"/>
      <c r="BF233" s="38"/>
      <c r="BG233" s="38"/>
      <c r="BH233" s="38"/>
      <c r="BI233" s="38"/>
      <c r="BR233" s="158"/>
      <c r="BS233" s="158"/>
      <c r="BT233" s="158"/>
      <c r="BU233" s="158"/>
      <c r="BV233" s="158"/>
      <c r="BW233" s="158"/>
      <c r="BX233" s="158"/>
    </row>
    <row r="234" spans="1:76" ht="9" customHeight="1">
      <c r="A234" s="38"/>
      <c r="B234" s="115" t="s">
        <v>338</v>
      </c>
      <c r="C234" s="116" t="s">
        <v>212</v>
      </c>
      <c r="D234" s="27">
        <f>IF(J231="","",J231)</f>
        <v>15</v>
      </c>
      <c r="E234" s="24" t="str">
        <f t="shared" si="72"/>
        <v>-</v>
      </c>
      <c r="F234" s="28">
        <f>IF(H231="","",H231)</f>
        <v>7</v>
      </c>
      <c r="G234" s="187" t="str">
        <f>IF(I231="","",I231)</f>
        <v>-</v>
      </c>
      <c r="H234" s="192"/>
      <c r="I234" s="193"/>
      <c r="J234" s="193"/>
      <c r="K234" s="194"/>
      <c r="L234" s="6">
        <v>15</v>
      </c>
      <c r="M234" s="24" t="str">
        <f t="shared" si="68"/>
        <v>-</v>
      </c>
      <c r="N234" s="28">
        <v>9</v>
      </c>
      <c r="O234" s="236"/>
      <c r="P234" s="6">
        <v>19</v>
      </c>
      <c r="Q234" s="24" t="str">
        <f t="shared" si="69"/>
        <v>-</v>
      </c>
      <c r="R234" s="28">
        <v>17</v>
      </c>
      <c r="S234" s="224"/>
      <c r="T234" s="213"/>
      <c r="U234" s="214"/>
      <c r="V234" s="214"/>
      <c r="W234" s="215"/>
      <c r="X234" s="38"/>
      <c r="Y234" s="38"/>
      <c r="Z234" s="38"/>
      <c r="AA234" s="228" t="s">
        <v>365</v>
      </c>
      <c r="AB234" s="229"/>
      <c r="AC234" s="229"/>
      <c r="AD234" s="229"/>
      <c r="AE234" s="230"/>
      <c r="AF234" s="230"/>
      <c r="AG234" s="230"/>
      <c r="AH234" s="230"/>
      <c r="AI234" s="231"/>
      <c r="AJ234" s="27">
        <f>IF(AP231="","",AP231)</f>
        <v>15</v>
      </c>
      <c r="AK234" s="24" t="str">
        <f t="shared" si="73"/>
        <v>-</v>
      </c>
      <c r="AL234" s="28">
        <f>IF(AN231="","",AN231)</f>
        <v>9</v>
      </c>
      <c r="AM234" s="187" t="str">
        <f>IF(AO231="","",AO231)</f>
        <v>-</v>
      </c>
      <c r="AN234" s="192"/>
      <c r="AO234" s="193"/>
      <c r="AP234" s="193"/>
      <c r="AQ234" s="194"/>
      <c r="AR234" s="6">
        <v>9</v>
      </c>
      <c r="AS234" s="24" t="str">
        <f t="shared" si="70"/>
        <v>-</v>
      </c>
      <c r="AT234" s="28">
        <v>15</v>
      </c>
      <c r="AU234" s="236"/>
      <c r="AV234" s="6">
        <v>15</v>
      </c>
      <c r="AW234" s="24" t="str">
        <f t="shared" si="71"/>
        <v>-</v>
      </c>
      <c r="AX234" s="28">
        <v>5</v>
      </c>
      <c r="AY234" s="224"/>
      <c r="AZ234" s="213"/>
      <c r="BA234" s="214"/>
      <c r="BB234" s="214"/>
      <c r="BC234" s="215"/>
      <c r="BD234" s="38"/>
      <c r="BE234" s="38"/>
      <c r="BF234" s="38"/>
      <c r="BG234" s="38"/>
      <c r="BH234" s="38"/>
      <c r="BI234" s="38"/>
      <c r="BR234" s="158"/>
      <c r="BS234" s="158"/>
      <c r="BT234" s="158"/>
      <c r="BU234" s="158"/>
      <c r="BV234" s="158"/>
      <c r="BW234" s="158"/>
      <c r="BX234" s="158"/>
    </row>
    <row r="235" spans="1:76" ht="9" customHeight="1" thickBot="1">
      <c r="A235" s="38"/>
      <c r="B235" s="117"/>
      <c r="C235" s="118" t="s">
        <v>39</v>
      </c>
      <c r="D235" s="30">
        <f>IF(J232="","",J232)</f>
        <v>15</v>
      </c>
      <c r="E235" s="24" t="str">
        <f t="shared" si="72"/>
        <v>-</v>
      </c>
      <c r="F235" s="31">
        <f>IF(H232="","",H232)</f>
        <v>8</v>
      </c>
      <c r="G235" s="220" t="str">
        <f>IF(I232="","",I232)</f>
        <v>-</v>
      </c>
      <c r="H235" s="221"/>
      <c r="I235" s="222"/>
      <c r="J235" s="222"/>
      <c r="K235" s="223"/>
      <c r="L235" s="9"/>
      <c r="M235" s="24">
        <f t="shared" si="68"/>
      </c>
      <c r="N235" s="31"/>
      <c r="O235" s="237"/>
      <c r="P235" s="9"/>
      <c r="Q235" s="26">
        <f t="shared" si="69"/>
      </c>
      <c r="R235" s="31"/>
      <c r="S235" s="225"/>
      <c r="T235" s="16">
        <v>3</v>
      </c>
      <c r="U235" s="17" t="s">
        <v>20</v>
      </c>
      <c r="V235" s="17">
        <v>0</v>
      </c>
      <c r="W235" s="18" t="s">
        <v>6</v>
      </c>
      <c r="X235" s="38"/>
      <c r="Y235" s="38"/>
      <c r="Z235" s="38"/>
      <c r="AA235" s="232"/>
      <c r="AB235" s="233"/>
      <c r="AC235" s="233"/>
      <c r="AD235" s="233"/>
      <c r="AE235" s="234" t="s">
        <v>39</v>
      </c>
      <c r="AF235" s="234"/>
      <c r="AG235" s="234"/>
      <c r="AH235" s="234"/>
      <c r="AI235" s="225"/>
      <c r="AJ235" s="30">
        <f>IF(AP232="","",AP232)</f>
        <v>15</v>
      </c>
      <c r="AK235" s="24" t="str">
        <f t="shared" si="73"/>
        <v>-</v>
      </c>
      <c r="AL235" s="31">
        <f>IF(AN232="","",AN232)</f>
        <v>8</v>
      </c>
      <c r="AM235" s="220" t="str">
        <f>IF(AO232="","",AO232)</f>
        <v>-</v>
      </c>
      <c r="AN235" s="221"/>
      <c r="AO235" s="222"/>
      <c r="AP235" s="222"/>
      <c r="AQ235" s="223"/>
      <c r="AR235" s="9">
        <v>11</v>
      </c>
      <c r="AS235" s="24" t="str">
        <f t="shared" si="70"/>
        <v>-</v>
      </c>
      <c r="AT235" s="31">
        <v>15</v>
      </c>
      <c r="AU235" s="237"/>
      <c r="AV235" s="9"/>
      <c r="AW235" s="26">
        <f t="shared" si="71"/>
      </c>
      <c r="AX235" s="31"/>
      <c r="AY235" s="225"/>
      <c r="AZ235" s="16">
        <v>2</v>
      </c>
      <c r="BA235" s="17" t="s">
        <v>20</v>
      </c>
      <c r="BB235" s="17">
        <v>1</v>
      </c>
      <c r="BC235" s="18" t="s">
        <v>6</v>
      </c>
      <c r="BD235" s="38"/>
      <c r="BE235" s="38"/>
      <c r="BF235" s="38"/>
      <c r="BG235" s="38"/>
      <c r="BH235" s="38"/>
      <c r="BI235" s="38"/>
      <c r="BR235" s="158"/>
      <c r="BS235" s="158"/>
      <c r="BT235" s="158"/>
      <c r="BU235" s="158"/>
      <c r="BV235" s="158"/>
      <c r="BW235" s="158"/>
      <c r="BX235" s="158"/>
    </row>
    <row r="236" spans="1:76" ht="9" customHeight="1">
      <c r="A236" s="38"/>
      <c r="B236" s="79" t="s">
        <v>213</v>
      </c>
      <c r="C236" s="78" t="s">
        <v>5</v>
      </c>
      <c r="D236" s="27">
        <f>IF(N230="","",N230)</f>
        <v>15</v>
      </c>
      <c r="E236" s="29" t="str">
        <f t="shared" si="72"/>
        <v>-</v>
      </c>
      <c r="F236" s="28">
        <f>IF(L230="","",L230)</f>
        <v>11</v>
      </c>
      <c r="G236" s="186" t="str">
        <f>IF(O230="","",IF(O230="○","×",IF(O230="×","○")))</f>
        <v>×</v>
      </c>
      <c r="H236" s="6">
        <f>IF(N233="","",N233)</f>
        <v>10</v>
      </c>
      <c r="I236" s="24" t="str">
        <f aca="true" t="shared" si="74" ref="I236:I241">IF(H236="","","-")</f>
        <v>-</v>
      </c>
      <c r="J236" s="28">
        <f>IF(L233="","",L233)</f>
        <v>15</v>
      </c>
      <c r="K236" s="186" t="str">
        <f>IF(O233="","",IF(O233="○","×",IF(O233="×","○")))</f>
        <v>×</v>
      </c>
      <c r="L236" s="189"/>
      <c r="M236" s="190"/>
      <c r="N236" s="190"/>
      <c r="O236" s="191"/>
      <c r="P236" s="6">
        <v>11</v>
      </c>
      <c r="Q236" s="24" t="str">
        <f t="shared" si="69"/>
        <v>-</v>
      </c>
      <c r="R236" s="28">
        <v>15</v>
      </c>
      <c r="S236" s="224" t="str">
        <f>IF(P236&lt;&gt;"",IF(P236&gt;R236,IF(P237&gt;R237,"○",IF(P238&gt;R238,"○","×")),IF(P237&gt;R237,IF(P238&gt;R238,"○","×"),"×")),"")</f>
        <v>×</v>
      </c>
      <c r="T236" s="210" t="s">
        <v>277</v>
      </c>
      <c r="U236" s="211"/>
      <c r="V236" s="211"/>
      <c r="W236" s="212"/>
      <c r="X236" s="38"/>
      <c r="Y236" s="38"/>
      <c r="Z236" s="38"/>
      <c r="AA236" s="267" t="s">
        <v>217</v>
      </c>
      <c r="AB236" s="268"/>
      <c r="AC236" s="268"/>
      <c r="AD236" s="268"/>
      <c r="AE236" s="269" t="s">
        <v>402</v>
      </c>
      <c r="AF236" s="269"/>
      <c r="AG236" s="269"/>
      <c r="AH236" s="269"/>
      <c r="AI236" s="270"/>
      <c r="AJ236" s="27">
        <f>IF(AT230="","",AT230)</f>
        <v>12</v>
      </c>
      <c r="AK236" s="29" t="str">
        <f t="shared" si="73"/>
        <v>-</v>
      </c>
      <c r="AL236" s="28">
        <f>IF(AR230="","",AR230)</f>
        <v>15</v>
      </c>
      <c r="AM236" s="186" t="str">
        <f>IF(AU230="","",IF(AU230="○","×",IF(AU230="×","○")))</f>
        <v>○</v>
      </c>
      <c r="AN236" s="6">
        <f>IF(AT233="","",AT233)</f>
        <v>8</v>
      </c>
      <c r="AO236" s="24" t="str">
        <f aca="true" t="shared" si="75" ref="AO236:AO241">IF(AN236="","","-")</f>
        <v>-</v>
      </c>
      <c r="AP236" s="28">
        <f>IF(AR233="","",AR233)</f>
        <v>15</v>
      </c>
      <c r="AQ236" s="186" t="str">
        <f>IF(AU233="","",IF(AU233="○","×",IF(AU233="×","○")))</f>
        <v>○</v>
      </c>
      <c r="AR236" s="189"/>
      <c r="AS236" s="190"/>
      <c r="AT236" s="190"/>
      <c r="AU236" s="191"/>
      <c r="AV236" s="6">
        <v>15</v>
      </c>
      <c r="AW236" s="24" t="str">
        <f t="shared" si="71"/>
        <v>-</v>
      </c>
      <c r="AX236" s="28">
        <v>5</v>
      </c>
      <c r="AY236" s="224" t="str">
        <f>IF(AV236&lt;&gt;"",IF(AV236&gt;AX236,IF(AV237&gt;AX237,"○",IF(AV238&gt;AX238,"○","×")),IF(AV237&gt;AX237,IF(AV238&gt;AX238,"○","×"),"×")),"")</f>
        <v>○</v>
      </c>
      <c r="AZ236" s="210" t="s">
        <v>276</v>
      </c>
      <c r="BA236" s="211"/>
      <c r="BB236" s="211"/>
      <c r="BC236" s="212"/>
      <c r="BD236" s="38"/>
      <c r="BE236" s="38"/>
      <c r="BF236" s="38"/>
      <c r="BG236" s="38"/>
      <c r="BH236" s="38"/>
      <c r="BI236" s="38"/>
      <c r="BR236" s="158"/>
      <c r="BS236" s="158"/>
      <c r="BT236" s="158"/>
      <c r="BU236" s="158"/>
      <c r="BV236" s="158"/>
      <c r="BW236" s="158"/>
      <c r="BX236" s="158"/>
    </row>
    <row r="237" spans="1:76" ht="9" customHeight="1">
      <c r="A237" s="38"/>
      <c r="B237" s="11" t="s">
        <v>339</v>
      </c>
      <c r="C237" s="5"/>
      <c r="D237" s="27">
        <f>IF(N231="","",N231)</f>
        <v>13</v>
      </c>
      <c r="E237" s="24" t="str">
        <f t="shared" si="72"/>
        <v>-</v>
      </c>
      <c r="F237" s="28">
        <f>IF(L231="","",L231)</f>
        <v>15</v>
      </c>
      <c r="G237" s="187">
        <f>IF(I234="","",I234)</f>
      </c>
      <c r="H237" s="6">
        <f>IF(N234="","",N234)</f>
        <v>9</v>
      </c>
      <c r="I237" s="24" t="str">
        <f t="shared" si="74"/>
        <v>-</v>
      </c>
      <c r="J237" s="28">
        <f>IF(L234="","",L234)</f>
        <v>15</v>
      </c>
      <c r="K237" s="187" t="str">
        <f>IF(M234="","",M234)</f>
        <v>-</v>
      </c>
      <c r="L237" s="192"/>
      <c r="M237" s="193"/>
      <c r="N237" s="193"/>
      <c r="O237" s="194"/>
      <c r="P237" s="6">
        <v>10</v>
      </c>
      <c r="Q237" s="24" t="str">
        <f t="shared" si="69"/>
        <v>-</v>
      </c>
      <c r="R237" s="28">
        <v>15</v>
      </c>
      <c r="S237" s="224"/>
      <c r="T237" s="213"/>
      <c r="U237" s="214"/>
      <c r="V237" s="214"/>
      <c r="W237" s="215"/>
      <c r="X237" s="38"/>
      <c r="Y237" s="38"/>
      <c r="Z237" s="38"/>
      <c r="AA237" s="271" t="s">
        <v>366</v>
      </c>
      <c r="AB237" s="272"/>
      <c r="AC237" s="272"/>
      <c r="AD237" s="272"/>
      <c r="AE237" s="273"/>
      <c r="AF237" s="273"/>
      <c r="AG237" s="273"/>
      <c r="AH237" s="273"/>
      <c r="AI237" s="274"/>
      <c r="AJ237" s="27">
        <f>IF(AT231="","",AT231)</f>
        <v>20</v>
      </c>
      <c r="AK237" s="24" t="str">
        <f t="shared" si="73"/>
        <v>-</v>
      </c>
      <c r="AL237" s="28">
        <f>IF(AR231="","",AR231)</f>
        <v>19</v>
      </c>
      <c r="AM237" s="187">
        <f>IF(AO234="","",AO234)</f>
      </c>
      <c r="AN237" s="6">
        <f>IF(AT234="","",AT234)</f>
        <v>15</v>
      </c>
      <c r="AO237" s="24" t="str">
        <f t="shared" si="75"/>
        <v>-</v>
      </c>
      <c r="AP237" s="28">
        <f>IF(AR234="","",AR234)</f>
        <v>9</v>
      </c>
      <c r="AQ237" s="187" t="str">
        <f>IF(AS234="","",AS234)</f>
        <v>-</v>
      </c>
      <c r="AR237" s="192"/>
      <c r="AS237" s="193"/>
      <c r="AT237" s="193"/>
      <c r="AU237" s="194"/>
      <c r="AV237" s="6">
        <v>18</v>
      </c>
      <c r="AW237" s="24" t="str">
        <f t="shared" si="71"/>
        <v>-</v>
      </c>
      <c r="AX237" s="28">
        <v>16</v>
      </c>
      <c r="AY237" s="224"/>
      <c r="AZ237" s="213"/>
      <c r="BA237" s="214"/>
      <c r="BB237" s="214"/>
      <c r="BC237" s="215"/>
      <c r="BD237" s="38"/>
      <c r="BE237" s="38"/>
      <c r="BF237" s="38"/>
      <c r="BG237" s="38"/>
      <c r="BH237" s="38"/>
      <c r="BI237" s="38"/>
      <c r="BR237" s="158"/>
      <c r="BS237" s="158"/>
      <c r="BT237" s="158"/>
      <c r="BU237" s="158"/>
      <c r="BV237" s="158"/>
      <c r="BW237" s="158"/>
      <c r="BX237" s="158"/>
    </row>
    <row r="238" spans="1:76" ht="9" customHeight="1" thickBot="1">
      <c r="A238" s="38"/>
      <c r="B238" s="12"/>
      <c r="C238" s="93" t="s">
        <v>39</v>
      </c>
      <c r="D238" s="30">
        <f>IF(N232="","",N232)</f>
        <v>9</v>
      </c>
      <c r="E238" s="26" t="str">
        <f t="shared" si="72"/>
        <v>-</v>
      </c>
      <c r="F238" s="31">
        <f>IF(L232="","",L232)</f>
        <v>15</v>
      </c>
      <c r="G238" s="220">
        <f>IF(I235="","",I235)</f>
      </c>
      <c r="H238" s="9">
        <f>IF(N235="","",N235)</f>
      </c>
      <c r="I238" s="24">
        <f t="shared" si="74"/>
      </c>
      <c r="J238" s="31">
        <f>IF(L235="","",L235)</f>
      </c>
      <c r="K238" s="220">
        <f>IF(M235="","",M235)</f>
      </c>
      <c r="L238" s="221"/>
      <c r="M238" s="222"/>
      <c r="N238" s="222"/>
      <c r="O238" s="223"/>
      <c r="P238" s="9"/>
      <c r="Q238" s="24">
        <f t="shared" si="69"/>
      </c>
      <c r="R238" s="31"/>
      <c r="S238" s="225"/>
      <c r="T238" s="16">
        <v>0</v>
      </c>
      <c r="U238" s="17" t="s">
        <v>20</v>
      </c>
      <c r="V238" s="17">
        <v>3</v>
      </c>
      <c r="W238" s="18" t="s">
        <v>6</v>
      </c>
      <c r="X238" s="38"/>
      <c r="Y238" s="38"/>
      <c r="Z238" s="38"/>
      <c r="AA238" s="275"/>
      <c r="AB238" s="276"/>
      <c r="AC238" s="276"/>
      <c r="AD238" s="276"/>
      <c r="AE238" s="277" t="s">
        <v>150</v>
      </c>
      <c r="AF238" s="277"/>
      <c r="AG238" s="277"/>
      <c r="AH238" s="277"/>
      <c r="AI238" s="278"/>
      <c r="AJ238" s="30">
        <f>IF(AT232="","",AT232)</f>
        <v>15</v>
      </c>
      <c r="AK238" s="26" t="str">
        <f t="shared" si="73"/>
        <v>-</v>
      </c>
      <c r="AL238" s="31">
        <f>IF(AR232="","",AR232)</f>
        <v>7</v>
      </c>
      <c r="AM238" s="220">
        <f>IF(AO235="","",AO235)</f>
      </c>
      <c r="AN238" s="9">
        <f>IF(AT235="","",AT235)</f>
        <v>15</v>
      </c>
      <c r="AO238" s="24" t="str">
        <f t="shared" si="75"/>
        <v>-</v>
      </c>
      <c r="AP238" s="31">
        <f>IF(AR235="","",AR235)</f>
        <v>11</v>
      </c>
      <c r="AQ238" s="220" t="str">
        <f>IF(AS235="","",AS235)</f>
        <v>-</v>
      </c>
      <c r="AR238" s="221"/>
      <c r="AS238" s="222"/>
      <c r="AT238" s="222"/>
      <c r="AU238" s="223"/>
      <c r="AV238" s="9"/>
      <c r="AW238" s="24">
        <f t="shared" si="71"/>
      </c>
      <c r="AX238" s="31"/>
      <c r="AY238" s="225"/>
      <c r="AZ238" s="16">
        <v>3</v>
      </c>
      <c r="BA238" s="17" t="s">
        <v>20</v>
      </c>
      <c r="BB238" s="17">
        <v>0</v>
      </c>
      <c r="BC238" s="18" t="s">
        <v>6</v>
      </c>
      <c r="BD238" s="38"/>
      <c r="BE238" s="38"/>
      <c r="BF238" s="38"/>
      <c r="BG238" s="38"/>
      <c r="BH238" s="38"/>
      <c r="BI238" s="38"/>
      <c r="BR238" s="158"/>
      <c r="BS238" s="158"/>
      <c r="BT238" s="158"/>
      <c r="BU238" s="158"/>
      <c r="BV238" s="158"/>
      <c r="BW238" s="158"/>
      <c r="BX238" s="158"/>
    </row>
    <row r="239" spans="1:76" ht="9" customHeight="1">
      <c r="A239" s="38"/>
      <c r="B239" s="79" t="s">
        <v>340</v>
      </c>
      <c r="C239" s="97" t="s">
        <v>214</v>
      </c>
      <c r="D239" s="27">
        <f>IF(R230="","",R230)</f>
        <v>9</v>
      </c>
      <c r="E239" s="24" t="str">
        <f t="shared" si="72"/>
        <v>-</v>
      </c>
      <c r="F239" s="28">
        <f>IF(P230="","",P230)</f>
        <v>15</v>
      </c>
      <c r="G239" s="186" t="str">
        <f>IF(S230="","",IF(S230="○","×",IF(S230="×","○")))</f>
        <v>○</v>
      </c>
      <c r="H239" s="6">
        <f>IF(R233="","",R233)</f>
        <v>8</v>
      </c>
      <c r="I239" s="29" t="str">
        <f t="shared" si="74"/>
        <v>-</v>
      </c>
      <c r="J239" s="28">
        <f>IF(P233="","",P233)</f>
        <v>15</v>
      </c>
      <c r="K239" s="186" t="str">
        <f>IF(S233="","",IF(S233="○","×",IF(S233="×","○")))</f>
        <v>×</v>
      </c>
      <c r="L239" s="13">
        <f>IF(R236="","",R236)</f>
        <v>15</v>
      </c>
      <c r="M239" s="24" t="str">
        <f>IF(L239="","","-")</f>
        <v>-</v>
      </c>
      <c r="N239" s="33">
        <f>IF(P236="","",P236)</f>
        <v>11</v>
      </c>
      <c r="O239" s="186" t="str">
        <f>IF(S236="","",IF(S236="○","×",IF(S236="×","○")))</f>
        <v>○</v>
      </c>
      <c r="P239" s="189"/>
      <c r="Q239" s="190"/>
      <c r="R239" s="190"/>
      <c r="S239" s="217"/>
      <c r="T239" s="210" t="s">
        <v>279</v>
      </c>
      <c r="U239" s="211"/>
      <c r="V239" s="211"/>
      <c r="W239" s="212"/>
      <c r="X239" s="38"/>
      <c r="Y239" s="38"/>
      <c r="Z239" s="38"/>
      <c r="AA239" s="207" t="s">
        <v>367</v>
      </c>
      <c r="AB239" s="176"/>
      <c r="AC239" s="176"/>
      <c r="AD239" s="176"/>
      <c r="AE239" s="226" t="s">
        <v>5</v>
      </c>
      <c r="AF239" s="226"/>
      <c r="AG239" s="226"/>
      <c r="AH239" s="226"/>
      <c r="AI239" s="227"/>
      <c r="AJ239" s="27">
        <f>IF(AX230="","",AX230)</f>
        <v>11</v>
      </c>
      <c r="AK239" s="24" t="str">
        <f t="shared" si="73"/>
        <v>-</v>
      </c>
      <c r="AL239" s="28">
        <f>IF(AV230="","",AV230)</f>
        <v>15</v>
      </c>
      <c r="AM239" s="70" t="str">
        <f>IF(AY230="","",IF(AY230="○","×",IF(AY230="×","○")))</f>
        <v>×</v>
      </c>
      <c r="AN239" s="6">
        <f>IF(AX233="","",AX233)</f>
        <v>7</v>
      </c>
      <c r="AO239" s="29" t="str">
        <f t="shared" si="75"/>
        <v>-</v>
      </c>
      <c r="AP239" s="28">
        <f>IF(AV233="","",AV233)</f>
        <v>15</v>
      </c>
      <c r="AQ239" s="70" t="str">
        <f>IF(AY233="","",IF(AY233="○","×",IF(AY233="×","○")))</f>
        <v>×</v>
      </c>
      <c r="AR239" s="13">
        <f>IF(AX236="","",AX236)</f>
        <v>5</v>
      </c>
      <c r="AS239" s="24" t="str">
        <f>IF(AR239="","","-")</f>
        <v>-</v>
      </c>
      <c r="AT239" s="33">
        <f>IF(AV236="","",AV236)</f>
        <v>15</v>
      </c>
      <c r="AU239" s="70" t="str">
        <f>IF(AY236="","",IF(AY236="○","×",IF(AY236="×","○")))</f>
        <v>×</v>
      </c>
      <c r="AV239" s="177"/>
      <c r="AW239" s="178"/>
      <c r="AX239" s="178"/>
      <c r="AY239" s="179"/>
      <c r="AZ239" s="210" t="s">
        <v>277</v>
      </c>
      <c r="BA239" s="211"/>
      <c r="BB239" s="211"/>
      <c r="BC239" s="212"/>
      <c r="BD239" s="38"/>
      <c r="BE239" s="38"/>
      <c r="BF239" s="38"/>
      <c r="BG239" s="38"/>
      <c r="BH239" s="38"/>
      <c r="BI239" s="38"/>
      <c r="BR239" s="158"/>
      <c r="BS239" s="158"/>
      <c r="BT239" s="158"/>
      <c r="BU239" s="158"/>
      <c r="BV239" s="158"/>
      <c r="BW239" s="158"/>
      <c r="BX239" s="158"/>
    </row>
    <row r="240" spans="1:76" ht="9" customHeight="1">
      <c r="A240" s="38"/>
      <c r="B240" s="11" t="s">
        <v>341</v>
      </c>
      <c r="C240" s="98" t="s">
        <v>215</v>
      </c>
      <c r="D240" s="27">
        <f>IF(R231="","",R231)</f>
        <v>20</v>
      </c>
      <c r="E240" s="24" t="str">
        <f t="shared" si="72"/>
        <v>-</v>
      </c>
      <c r="F240" s="28">
        <f>IF(P231="","",P231)</f>
        <v>18</v>
      </c>
      <c r="G240" s="187" t="str">
        <f>IF(I237="","",I237)</f>
        <v>-</v>
      </c>
      <c r="H240" s="6">
        <f>IF(R234="","",R234)</f>
        <v>17</v>
      </c>
      <c r="I240" s="24" t="str">
        <f t="shared" si="74"/>
        <v>-</v>
      </c>
      <c r="J240" s="28">
        <f>IF(P234="","",P234)</f>
        <v>19</v>
      </c>
      <c r="K240" s="187">
        <f>IF(M237="","",M237)</f>
      </c>
      <c r="L240" s="6">
        <f>IF(R237="","",R237)</f>
        <v>15</v>
      </c>
      <c r="M240" s="24" t="str">
        <f>IF(L240="","","-")</f>
        <v>-</v>
      </c>
      <c r="N240" s="28">
        <f>IF(P237="","",P237)</f>
        <v>10</v>
      </c>
      <c r="O240" s="187" t="str">
        <f>IF(Q237="","",Q237)</f>
        <v>-</v>
      </c>
      <c r="P240" s="192"/>
      <c r="Q240" s="193"/>
      <c r="R240" s="193"/>
      <c r="S240" s="218"/>
      <c r="T240" s="213"/>
      <c r="U240" s="214"/>
      <c r="V240" s="214"/>
      <c r="W240" s="215"/>
      <c r="X240" s="38"/>
      <c r="Y240" s="38"/>
      <c r="Z240" s="38"/>
      <c r="AA240" s="228" t="s">
        <v>218</v>
      </c>
      <c r="AB240" s="229"/>
      <c r="AC240" s="229"/>
      <c r="AD240" s="229"/>
      <c r="AE240" s="230"/>
      <c r="AF240" s="230"/>
      <c r="AG240" s="230"/>
      <c r="AH240" s="230"/>
      <c r="AI240" s="231"/>
      <c r="AJ240" s="27">
        <f>IF(AX231="","",AX231)</f>
        <v>9</v>
      </c>
      <c r="AK240" s="24" t="str">
        <f t="shared" si="73"/>
        <v>-</v>
      </c>
      <c r="AL240" s="28">
        <f>IF(AV231="","",AV231)</f>
        <v>15</v>
      </c>
      <c r="AM240" s="71" t="str">
        <f>IF(AO237="","",AO237)</f>
        <v>-</v>
      </c>
      <c r="AN240" s="6">
        <f>IF(AX234="","",AX234)</f>
        <v>5</v>
      </c>
      <c r="AO240" s="24" t="str">
        <f t="shared" si="75"/>
        <v>-</v>
      </c>
      <c r="AP240" s="28">
        <f>IF(AV234="","",AV234)</f>
        <v>15</v>
      </c>
      <c r="AQ240" s="71">
        <f>IF(AS237="","",AS237)</f>
      </c>
      <c r="AR240" s="6">
        <f>IF(AX237="","",AX237)</f>
        <v>16</v>
      </c>
      <c r="AS240" s="24" t="str">
        <f>IF(AR240="","","-")</f>
        <v>-</v>
      </c>
      <c r="AT240" s="28">
        <f>IF(AV237="","",AV237)</f>
        <v>18</v>
      </c>
      <c r="AU240" s="71" t="str">
        <f>IF(AW237="","",AW237)</f>
        <v>-</v>
      </c>
      <c r="AV240" s="180"/>
      <c r="AW240" s="181"/>
      <c r="AX240" s="181"/>
      <c r="AY240" s="182"/>
      <c r="AZ240" s="213"/>
      <c r="BA240" s="214"/>
      <c r="BB240" s="214"/>
      <c r="BC240" s="215"/>
      <c r="BD240" s="38"/>
      <c r="BE240" s="38"/>
      <c r="BF240" s="38"/>
      <c r="BG240" s="38"/>
      <c r="BH240" s="38"/>
      <c r="BI240" s="38"/>
      <c r="BR240" s="158"/>
      <c r="BS240" s="158"/>
      <c r="BT240" s="158"/>
      <c r="BU240" s="158"/>
      <c r="BV240" s="158"/>
      <c r="BW240" s="158"/>
      <c r="BX240" s="158"/>
    </row>
    <row r="241" spans="1:76" ht="9" customHeight="1" thickBot="1">
      <c r="A241" s="38"/>
      <c r="B241" s="12"/>
      <c r="C241" s="99" t="s">
        <v>51</v>
      </c>
      <c r="D241" s="34">
        <f>IF(R232="","",R232)</f>
        <v>15</v>
      </c>
      <c r="E241" s="35" t="str">
        <f t="shared" si="72"/>
        <v>-</v>
      </c>
      <c r="F241" s="36">
        <f>IF(P232="","",P232)</f>
        <v>8</v>
      </c>
      <c r="G241" s="188">
        <f>IF(I238="","",I238)</f>
      </c>
      <c r="H241" s="37">
        <f>IF(R235="","",R235)</f>
      </c>
      <c r="I241" s="35">
        <f t="shared" si="74"/>
      </c>
      <c r="J241" s="36">
        <f>IF(P235="","",P235)</f>
      </c>
      <c r="K241" s="188">
        <f>IF(M238="","",M238)</f>
      </c>
      <c r="L241" s="37">
        <f>IF(R238="","",R238)</f>
      </c>
      <c r="M241" s="35">
        <f>IF(L241="","","-")</f>
      </c>
      <c r="N241" s="36">
        <f>IF(P238="","",P238)</f>
      </c>
      <c r="O241" s="188">
        <f>IF(Q238="","",Q238)</f>
      </c>
      <c r="P241" s="195"/>
      <c r="Q241" s="196"/>
      <c r="R241" s="196"/>
      <c r="S241" s="219"/>
      <c r="T241" s="19">
        <v>2</v>
      </c>
      <c r="U241" s="20" t="s">
        <v>20</v>
      </c>
      <c r="V241" s="20">
        <v>1</v>
      </c>
      <c r="W241" s="21" t="s">
        <v>6</v>
      </c>
      <c r="X241" s="38"/>
      <c r="Y241" s="38"/>
      <c r="Z241" s="38"/>
      <c r="AA241" s="258"/>
      <c r="AB241" s="245"/>
      <c r="AC241" s="245"/>
      <c r="AD241" s="245"/>
      <c r="AE241" s="279" t="s">
        <v>39</v>
      </c>
      <c r="AF241" s="279"/>
      <c r="AG241" s="279"/>
      <c r="AH241" s="279"/>
      <c r="AI241" s="280"/>
      <c r="AJ241" s="34">
        <f>IF(AX232="","",AX232)</f>
      </c>
      <c r="AK241" s="35">
        <f t="shared" si="73"/>
      </c>
      <c r="AL241" s="36">
        <f>IF(AV232="","",AV232)</f>
      </c>
      <c r="AM241" s="73" t="str">
        <f>IF(AO238="","",AO238)</f>
        <v>-</v>
      </c>
      <c r="AN241" s="37">
        <f>IF(AX235="","",AX235)</f>
      </c>
      <c r="AO241" s="35">
        <f t="shared" si="75"/>
      </c>
      <c r="AP241" s="36">
        <f>IF(AV235="","",AV235)</f>
      </c>
      <c r="AQ241" s="73">
        <f>IF(AS238="","",AS238)</f>
      </c>
      <c r="AR241" s="37">
        <f>IF(AX238="","",AX238)</f>
      </c>
      <c r="AS241" s="35">
        <f>IF(AR241="","","-")</f>
      </c>
      <c r="AT241" s="36">
        <f>IF(AV238="","",AV238)</f>
      </c>
      <c r="AU241" s="73">
        <f>IF(AW238="","",AW238)</f>
      </c>
      <c r="AV241" s="183"/>
      <c r="AW241" s="184"/>
      <c r="AX241" s="184"/>
      <c r="AY241" s="185"/>
      <c r="AZ241" s="19">
        <v>0</v>
      </c>
      <c r="BA241" s="20" t="s">
        <v>20</v>
      </c>
      <c r="BB241" s="20">
        <v>3</v>
      </c>
      <c r="BC241" s="21" t="s">
        <v>6</v>
      </c>
      <c r="BD241" s="38"/>
      <c r="BE241" s="38"/>
      <c r="BF241" s="38"/>
      <c r="BG241" s="38"/>
      <c r="BH241" s="38"/>
      <c r="BI241" s="38"/>
      <c r="BR241" s="158"/>
      <c r="BS241" s="158"/>
      <c r="BT241" s="158"/>
      <c r="BU241" s="158"/>
      <c r="BV241" s="158"/>
      <c r="BW241" s="158"/>
      <c r="BX241" s="158"/>
    </row>
    <row r="242" spans="1:76" ht="9" customHeight="1" thickBot="1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R242" s="158"/>
      <c r="BS242" s="158"/>
      <c r="BT242" s="158"/>
      <c r="BU242" s="158"/>
      <c r="BV242" s="158"/>
      <c r="BW242" s="158"/>
      <c r="BX242" s="158"/>
    </row>
    <row r="243" spans="1:76" ht="9" customHeight="1">
      <c r="A243" s="38"/>
      <c r="B243" s="260" t="s">
        <v>270</v>
      </c>
      <c r="C243" s="262"/>
      <c r="D243" s="255" t="str">
        <f>B245</f>
        <v>藤原　誠</v>
      </c>
      <c r="E243" s="175"/>
      <c r="F243" s="175"/>
      <c r="G243" s="173"/>
      <c r="H243" s="174" t="str">
        <f>B248</f>
        <v>三宅慶彦</v>
      </c>
      <c r="I243" s="175"/>
      <c r="J243" s="175"/>
      <c r="K243" s="173"/>
      <c r="L243" s="174" t="str">
        <f>B251</f>
        <v>鍛谷浩二</v>
      </c>
      <c r="M243" s="175"/>
      <c r="N243" s="175"/>
      <c r="O243" s="173"/>
      <c r="P243" s="174" t="str">
        <f>B254</f>
        <v>黒瀬雅彦</v>
      </c>
      <c r="Q243" s="175"/>
      <c r="R243" s="175"/>
      <c r="S243" s="266"/>
      <c r="T243" s="169" t="s">
        <v>3</v>
      </c>
      <c r="U243" s="170"/>
      <c r="V243" s="170"/>
      <c r="W243" s="171"/>
      <c r="X243" s="38"/>
      <c r="Y243" s="38"/>
      <c r="Z243" s="38"/>
      <c r="AA243" s="260" t="s">
        <v>271</v>
      </c>
      <c r="AB243" s="261"/>
      <c r="AC243" s="261"/>
      <c r="AD243" s="261"/>
      <c r="AE243" s="261"/>
      <c r="AF243" s="261"/>
      <c r="AG243" s="261"/>
      <c r="AH243" s="261"/>
      <c r="AI243" s="262"/>
      <c r="AJ243" s="255" t="str">
        <f>AA245</f>
        <v>真鍋勝行</v>
      </c>
      <c r="AK243" s="175"/>
      <c r="AL243" s="175"/>
      <c r="AM243" s="173"/>
      <c r="AN243" s="174" t="str">
        <f>AA248</f>
        <v>横山翔幸</v>
      </c>
      <c r="AO243" s="175"/>
      <c r="AP243" s="175"/>
      <c r="AQ243" s="173"/>
      <c r="AR243" s="174" t="str">
        <f>AA251</f>
        <v>宮城宏典</v>
      </c>
      <c r="AS243" s="175"/>
      <c r="AT243" s="175"/>
      <c r="AU243" s="173"/>
      <c r="AV243" s="174" t="str">
        <f>AA254</f>
        <v>藤村真一郎</v>
      </c>
      <c r="AW243" s="175"/>
      <c r="AX243" s="175"/>
      <c r="AY243" s="266"/>
      <c r="AZ243" s="169" t="s">
        <v>3</v>
      </c>
      <c r="BA243" s="170"/>
      <c r="BB243" s="170"/>
      <c r="BC243" s="171"/>
      <c r="BD243" s="38"/>
      <c r="BE243" s="38"/>
      <c r="BF243" s="38"/>
      <c r="BG243" s="38"/>
      <c r="BH243" s="38"/>
      <c r="BI243" s="38"/>
      <c r="BR243" s="158"/>
      <c r="BS243" s="158"/>
      <c r="BT243" s="158"/>
      <c r="BU243" s="158"/>
      <c r="BV243" s="158"/>
      <c r="BW243" s="158"/>
      <c r="BX243" s="158"/>
    </row>
    <row r="244" spans="1:76" ht="9" customHeight="1" thickBot="1">
      <c r="A244" s="38"/>
      <c r="B244" s="263"/>
      <c r="C244" s="265"/>
      <c r="D244" s="258" t="str">
        <f>B246</f>
        <v>楠橋直子</v>
      </c>
      <c r="E244" s="245"/>
      <c r="F244" s="245"/>
      <c r="G244" s="259"/>
      <c r="H244" s="244" t="str">
        <f>B249</f>
        <v>高橋直子</v>
      </c>
      <c r="I244" s="245"/>
      <c r="J244" s="245"/>
      <c r="K244" s="259"/>
      <c r="L244" s="244" t="str">
        <f>B252</f>
        <v>関友理江</v>
      </c>
      <c r="M244" s="245"/>
      <c r="N244" s="245"/>
      <c r="O244" s="259"/>
      <c r="P244" s="244" t="str">
        <f>B255</f>
        <v>井上幸美</v>
      </c>
      <c r="Q244" s="245"/>
      <c r="R244" s="245"/>
      <c r="S244" s="246"/>
      <c r="T244" s="247" t="s">
        <v>4</v>
      </c>
      <c r="U244" s="248"/>
      <c r="V244" s="248"/>
      <c r="W244" s="249"/>
      <c r="X244" s="38"/>
      <c r="Y244" s="38"/>
      <c r="Z244" s="38"/>
      <c r="AA244" s="263"/>
      <c r="AB244" s="264"/>
      <c r="AC244" s="264"/>
      <c r="AD244" s="264"/>
      <c r="AE244" s="264"/>
      <c r="AF244" s="264"/>
      <c r="AG244" s="264"/>
      <c r="AH244" s="264"/>
      <c r="AI244" s="265"/>
      <c r="AJ244" s="258" t="str">
        <f>AA246</f>
        <v>宗次英子</v>
      </c>
      <c r="AK244" s="245"/>
      <c r="AL244" s="245"/>
      <c r="AM244" s="259"/>
      <c r="AN244" s="244" t="str">
        <f>AA249</f>
        <v>石井亜沙美</v>
      </c>
      <c r="AO244" s="245"/>
      <c r="AP244" s="245"/>
      <c r="AQ244" s="259"/>
      <c r="AR244" s="244" t="str">
        <f>AA252</f>
        <v>藤高照美</v>
      </c>
      <c r="AS244" s="245"/>
      <c r="AT244" s="245"/>
      <c r="AU244" s="259"/>
      <c r="AV244" s="244" t="str">
        <f>AA255</f>
        <v>高橋朝花</v>
      </c>
      <c r="AW244" s="245"/>
      <c r="AX244" s="245"/>
      <c r="AY244" s="246"/>
      <c r="AZ244" s="247" t="s">
        <v>4</v>
      </c>
      <c r="BA244" s="248"/>
      <c r="BB244" s="248"/>
      <c r="BC244" s="249"/>
      <c r="BD244" s="38"/>
      <c r="BE244" s="38"/>
      <c r="BF244" s="38"/>
      <c r="BG244" s="38"/>
      <c r="BH244" s="38"/>
      <c r="BI244" s="38"/>
      <c r="BR244" s="158"/>
      <c r="BS244" s="158"/>
      <c r="BT244" s="158"/>
      <c r="BU244" s="158"/>
      <c r="BV244" s="158"/>
      <c r="BW244" s="158"/>
      <c r="BX244" s="158"/>
    </row>
    <row r="245" spans="1:76" ht="9" customHeight="1">
      <c r="A245" s="38"/>
      <c r="B245" s="113" t="s">
        <v>219</v>
      </c>
      <c r="C245" s="114" t="s">
        <v>220</v>
      </c>
      <c r="D245" s="250"/>
      <c r="E245" s="251"/>
      <c r="F245" s="251"/>
      <c r="G245" s="252"/>
      <c r="H245" s="6">
        <v>15</v>
      </c>
      <c r="I245" s="24" t="str">
        <f>IF(H245="","","-")</f>
        <v>-</v>
      </c>
      <c r="J245" s="28">
        <v>2</v>
      </c>
      <c r="K245" s="239" t="str">
        <f>IF(H245&lt;&gt;"",IF(H245&gt;J245,IF(H246&gt;J246,"○",IF(H247&gt;J247,"○","×")),IF(H246&gt;J246,IF(H247&gt;J247,"○","×"),"×")),"")</f>
        <v>○</v>
      </c>
      <c r="L245" s="6">
        <v>15</v>
      </c>
      <c r="M245" s="25" t="str">
        <f aca="true" t="shared" si="76" ref="M245:M250">IF(L245="","","-")</f>
        <v>-</v>
      </c>
      <c r="N245" s="94">
        <v>9</v>
      </c>
      <c r="O245" s="239" t="str">
        <f>IF(L245&lt;&gt;"",IF(L245&gt;N245,IF(L246&gt;N246,"○",IF(L247&gt;N247,"○","×")),IF(L246&gt;N246,IF(L247&gt;N247,"○","×"),"×")),"")</f>
        <v>○</v>
      </c>
      <c r="P245" s="162">
        <v>15</v>
      </c>
      <c r="Q245" s="25" t="str">
        <f aca="true" t="shared" si="77" ref="Q245:Q253">IF(P245="","","-")</f>
        <v>-</v>
      </c>
      <c r="R245" s="28">
        <v>4</v>
      </c>
      <c r="S245" s="240" t="str">
        <f>IF(P245&lt;&gt;"",IF(P245&gt;R245,IF(P246&gt;R246,"○",IF(P247&gt;R247,"○","×")),IF(P246&gt;R246,IF(P247&gt;R247,"○","×"),"×")),"")</f>
        <v>○</v>
      </c>
      <c r="T245" s="241" t="s">
        <v>276</v>
      </c>
      <c r="U245" s="242"/>
      <c r="V245" s="242"/>
      <c r="W245" s="243"/>
      <c r="X245" s="38"/>
      <c r="Y245" s="38"/>
      <c r="Z245" s="38"/>
      <c r="AA245" s="255" t="s">
        <v>15</v>
      </c>
      <c r="AB245" s="175"/>
      <c r="AC245" s="175"/>
      <c r="AD245" s="175"/>
      <c r="AE245" s="256" t="s">
        <v>136</v>
      </c>
      <c r="AF245" s="256"/>
      <c r="AG245" s="256"/>
      <c r="AH245" s="256"/>
      <c r="AI245" s="257"/>
      <c r="AJ245" s="250"/>
      <c r="AK245" s="251"/>
      <c r="AL245" s="251"/>
      <c r="AM245" s="252"/>
      <c r="AN245" s="6">
        <v>13</v>
      </c>
      <c r="AO245" s="24" t="str">
        <f>IF(AN245="","","-")</f>
        <v>-</v>
      </c>
      <c r="AP245" s="28">
        <v>15</v>
      </c>
      <c r="AQ245" s="239" t="str">
        <f>IF(AN245&lt;&gt;"",IF(AN245&gt;AP245,IF(AN246&gt;AP246,"○",IF(AN247&gt;AP247,"○","×")),IF(AN246&gt;AP246,IF(AN247&gt;AP247,"○","×"),"×")),"")</f>
        <v>×</v>
      </c>
      <c r="AR245" s="6">
        <v>13</v>
      </c>
      <c r="AS245" s="25" t="str">
        <f aca="true" t="shared" si="78" ref="AS245:AS250">IF(AR245="","","-")</f>
        <v>-</v>
      </c>
      <c r="AT245" s="94">
        <v>15</v>
      </c>
      <c r="AU245" s="239" t="str">
        <f>IF(AR245&lt;&gt;"",IF(AR245&gt;AT245,IF(AR246&gt;AT246,"○",IF(AR247&gt;AT247,"○","×")),IF(AR246&gt;AT246,IF(AR247&gt;AT247,"○","×"),"×")),"")</f>
        <v>×</v>
      </c>
      <c r="AV245" s="162">
        <v>15</v>
      </c>
      <c r="AW245" s="25" t="str">
        <f aca="true" t="shared" si="79" ref="AW245:AW253">IF(AV245="","","-")</f>
        <v>-</v>
      </c>
      <c r="AX245" s="28">
        <v>6</v>
      </c>
      <c r="AY245" s="240" t="str">
        <f>IF(AV245&lt;&gt;"",IF(AV245&gt;AX245,IF(AV246&gt;AX246,"○",IF(AV247&gt;AX247,"○","×")),IF(AV246&gt;AX246,IF(AV247&gt;AX247,"○","×"),"×")),"")</f>
        <v>○</v>
      </c>
      <c r="AZ245" s="241" t="s">
        <v>280</v>
      </c>
      <c r="BA245" s="242"/>
      <c r="BB245" s="242"/>
      <c r="BC245" s="243"/>
      <c r="BD245" s="38"/>
      <c r="BE245" s="38"/>
      <c r="BF245" s="38"/>
      <c r="BG245" s="38"/>
      <c r="BH245" s="38"/>
      <c r="BI245" s="38"/>
      <c r="BR245" s="158"/>
      <c r="BS245" s="158"/>
      <c r="BT245" s="158"/>
      <c r="BU245" s="158"/>
      <c r="BV245" s="158"/>
      <c r="BW245" s="158"/>
      <c r="BX245" s="158"/>
    </row>
    <row r="246" spans="1:76" ht="9" customHeight="1">
      <c r="A246" s="38"/>
      <c r="B246" s="115" t="s">
        <v>342</v>
      </c>
      <c r="C246" s="116"/>
      <c r="D246" s="253"/>
      <c r="E246" s="193"/>
      <c r="F246" s="193"/>
      <c r="G246" s="194"/>
      <c r="H246" s="6">
        <v>15</v>
      </c>
      <c r="I246" s="24" t="str">
        <f>IF(H246="","","-")</f>
        <v>-</v>
      </c>
      <c r="J246" s="95">
        <v>9</v>
      </c>
      <c r="K246" s="236"/>
      <c r="L246" s="6">
        <v>15</v>
      </c>
      <c r="M246" s="24" t="str">
        <f t="shared" si="76"/>
        <v>-</v>
      </c>
      <c r="N246" s="28">
        <v>11</v>
      </c>
      <c r="O246" s="236"/>
      <c r="P246" s="6">
        <v>13</v>
      </c>
      <c r="Q246" s="24" t="str">
        <f t="shared" si="77"/>
        <v>-</v>
      </c>
      <c r="R246" s="28">
        <v>15</v>
      </c>
      <c r="S246" s="224"/>
      <c r="T246" s="213"/>
      <c r="U246" s="214"/>
      <c r="V246" s="214"/>
      <c r="W246" s="215"/>
      <c r="X246" s="38"/>
      <c r="Y246" s="38"/>
      <c r="Z246" s="38"/>
      <c r="AA246" s="228" t="s">
        <v>368</v>
      </c>
      <c r="AB246" s="229"/>
      <c r="AC246" s="229"/>
      <c r="AD246" s="229"/>
      <c r="AE246" s="230"/>
      <c r="AF246" s="230"/>
      <c r="AG246" s="230"/>
      <c r="AH246" s="230"/>
      <c r="AI246" s="231"/>
      <c r="AJ246" s="253"/>
      <c r="AK246" s="193"/>
      <c r="AL246" s="193"/>
      <c r="AM246" s="194"/>
      <c r="AN246" s="6">
        <v>8</v>
      </c>
      <c r="AO246" s="24" t="str">
        <f>IF(AN246="","","-")</f>
        <v>-</v>
      </c>
      <c r="AP246" s="95">
        <v>15</v>
      </c>
      <c r="AQ246" s="236"/>
      <c r="AR246" s="6">
        <v>11</v>
      </c>
      <c r="AS246" s="24" t="str">
        <f t="shared" si="78"/>
        <v>-</v>
      </c>
      <c r="AT246" s="28">
        <v>15</v>
      </c>
      <c r="AU246" s="236"/>
      <c r="AV246" s="6">
        <v>19</v>
      </c>
      <c r="AW246" s="24" t="str">
        <f t="shared" si="79"/>
        <v>-</v>
      </c>
      <c r="AX246" s="28">
        <v>20</v>
      </c>
      <c r="AY246" s="224"/>
      <c r="AZ246" s="213"/>
      <c r="BA246" s="214"/>
      <c r="BB246" s="214"/>
      <c r="BC246" s="215"/>
      <c r="BD246" s="38"/>
      <c r="BE246" s="38"/>
      <c r="BF246" s="38"/>
      <c r="BG246" s="38"/>
      <c r="BH246" s="38"/>
      <c r="BI246" s="38"/>
      <c r="BR246" s="158"/>
      <c r="BS246" s="158"/>
      <c r="BT246" s="158"/>
      <c r="BU246" s="158"/>
      <c r="BV246" s="158"/>
      <c r="BW246" s="158"/>
      <c r="BX246" s="158"/>
    </row>
    <row r="247" spans="1:76" ht="9" customHeight="1" thickBot="1">
      <c r="A247" s="38"/>
      <c r="B247" s="117"/>
      <c r="C247" s="118" t="s">
        <v>39</v>
      </c>
      <c r="D247" s="254"/>
      <c r="E247" s="222"/>
      <c r="F247" s="222"/>
      <c r="G247" s="223"/>
      <c r="H247" s="9"/>
      <c r="I247" s="24">
        <f>IF(H247="","","-")</f>
      </c>
      <c r="J247" s="31"/>
      <c r="K247" s="237"/>
      <c r="L247" s="9"/>
      <c r="M247" s="26">
        <f t="shared" si="76"/>
      </c>
      <c r="N247" s="31"/>
      <c r="O247" s="236"/>
      <c r="P247" s="9">
        <v>17</v>
      </c>
      <c r="Q247" s="26" t="str">
        <f t="shared" si="77"/>
        <v>-</v>
      </c>
      <c r="R247" s="31">
        <v>15</v>
      </c>
      <c r="S247" s="224"/>
      <c r="T247" s="16">
        <v>3</v>
      </c>
      <c r="U247" s="17" t="s">
        <v>20</v>
      </c>
      <c r="V247" s="17">
        <v>0</v>
      </c>
      <c r="W247" s="18" t="s">
        <v>6</v>
      </c>
      <c r="X247" s="38"/>
      <c r="Y247" s="38"/>
      <c r="Z247" s="38"/>
      <c r="AA247" s="232"/>
      <c r="AB247" s="233"/>
      <c r="AC247" s="233"/>
      <c r="AD247" s="233"/>
      <c r="AE247" s="234" t="s">
        <v>39</v>
      </c>
      <c r="AF247" s="234"/>
      <c r="AG247" s="234"/>
      <c r="AH247" s="234"/>
      <c r="AI247" s="225"/>
      <c r="AJ247" s="254"/>
      <c r="AK247" s="222"/>
      <c r="AL247" s="222"/>
      <c r="AM247" s="223"/>
      <c r="AN247" s="9"/>
      <c r="AO247" s="24">
        <f>IF(AN247="","","-")</f>
      </c>
      <c r="AP247" s="31"/>
      <c r="AQ247" s="237"/>
      <c r="AR247" s="9"/>
      <c r="AS247" s="26">
        <f t="shared" si="78"/>
      </c>
      <c r="AT247" s="31"/>
      <c r="AU247" s="236"/>
      <c r="AV247" s="9">
        <v>15</v>
      </c>
      <c r="AW247" s="26" t="str">
        <f t="shared" si="79"/>
        <v>-</v>
      </c>
      <c r="AX247" s="31">
        <v>9</v>
      </c>
      <c r="AY247" s="224"/>
      <c r="AZ247" s="16">
        <v>1</v>
      </c>
      <c r="BA247" s="17" t="s">
        <v>20</v>
      </c>
      <c r="BB247" s="17">
        <v>2</v>
      </c>
      <c r="BC247" s="18" t="s">
        <v>6</v>
      </c>
      <c r="BD247" s="38"/>
      <c r="BE247" s="38"/>
      <c r="BF247" s="38"/>
      <c r="BG247" s="38"/>
      <c r="BH247" s="38"/>
      <c r="BI247" s="38"/>
      <c r="BR247" s="158"/>
      <c r="BS247" s="158"/>
      <c r="BT247" s="158"/>
      <c r="BU247" s="158"/>
      <c r="BV247" s="158"/>
      <c r="BW247" s="158"/>
      <c r="BX247" s="158"/>
    </row>
    <row r="248" spans="1:76" ht="9" customHeight="1">
      <c r="A248" s="38"/>
      <c r="B248" s="79" t="s">
        <v>343</v>
      </c>
      <c r="C248" s="78" t="s">
        <v>5</v>
      </c>
      <c r="D248" s="27">
        <f>IF(J245="","",J245)</f>
        <v>2</v>
      </c>
      <c r="E248" s="24" t="str">
        <f aca="true" t="shared" si="80" ref="E248:E256">IF(D248="","","-")</f>
        <v>-</v>
      </c>
      <c r="F248" s="28">
        <f>IF(H245="","",H245)</f>
        <v>15</v>
      </c>
      <c r="G248" s="186" t="str">
        <f>IF(K245="","",IF(K245="○","×",IF(K245="×","○")))</f>
        <v>×</v>
      </c>
      <c r="H248" s="189"/>
      <c r="I248" s="190"/>
      <c r="J248" s="190"/>
      <c r="K248" s="191"/>
      <c r="L248" s="6">
        <v>9</v>
      </c>
      <c r="M248" s="24" t="str">
        <f t="shared" si="76"/>
        <v>-</v>
      </c>
      <c r="N248" s="28">
        <v>15</v>
      </c>
      <c r="O248" s="235" t="str">
        <f>IF(L248&lt;&gt;"",IF(L248&gt;N248,IF(L249&gt;N249,"○",IF(L250&gt;N250,"○","×")),IF(L249&gt;N249,IF(L250&gt;N250,"○","×"),"×")),"")</f>
        <v>×</v>
      </c>
      <c r="P248" s="6">
        <v>8</v>
      </c>
      <c r="Q248" s="24" t="str">
        <f t="shared" si="77"/>
        <v>-</v>
      </c>
      <c r="R248" s="28">
        <v>15</v>
      </c>
      <c r="S248" s="238" t="str">
        <f>IF(P248&lt;&gt;"",IF(P248&gt;R248,IF(P249&gt;R249,"○",IF(P250&gt;R250,"○","×")),IF(P249&gt;R249,IF(P250&gt;R250,"○","×"),"×")),"")</f>
        <v>×</v>
      </c>
      <c r="T248" s="210" t="s">
        <v>277</v>
      </c>
      <c r="U248" s="211"/>
      <c r="V248" s="211"/>
      <c r="W248" s="212"/>
      <c r="X248" s="38"/>
      <c r="Y248" s="38"/>
      <c r="Z248" s="38"/>
      <c r="AA248" s="267" t="s">
        <v>369</v>
      </c>
      <c r="AB248" s="268"/>
      <c r="AC248" s="268"/>
      <c r="AD248" s="268"/>
      <c r="AE248" s="269" t="s">
        <v>93</v>
      </c>
      <c r="AF248" s="269"/>
      <c r="AG248" s="269"/>
      <c r="AH248" s="269"/>
      <c r="AI248" s="270"/>
      <c r="AJ248" s="27">
        <f>IF(AP245="","",AP245)</f>
        <v>15</v>
      </c>
      <c r="AK248" s="24" t="str">
        <f aca="true" t="shared" si="81" ref="AK248:AK256">IF(AJ248="","","-")</f>
        <v>-</v>
      </c>
      <c r="AL248" s="28">
        <f>IF(AN245="","",AN245)</f>
        <v>13</v>
      </c>
      <c r="AM248" s="186" t="str">
        <f>IF(AQ245="","",IF(AQ245="○","×",IF(AQ245="×","○")))</f>
        <v>○</v>
      </c>
      <c r="AN248" s="189"/>
      <c r="AO248" s="190"/>
      <c r="AP248" s="190"/>
      <c r="AQ248" s="191"/>
      <c r="AR248" s="6">
        <v>15</v>
      </c>
      <c r="AS248" s="24" t="str">
        <f t="shared" si="78"/>
        <v>-</v>
      </c>
      <c r="AT248" s="28">
        <v>12</v>
      </c>
      <c r="AU248" s="235" t="str">
        <f>IF(AR248&lt;&gt;"",IF(AR248&gt;AT248,IF(AR249&gt;AT249,"○",IF(AR250&gt;AT250,"○","×")),IF(AR249&gt;AT249,IF(AR250&gt;AT250,"○","×"),"×")),"")</f>
        <v>○</v>
      </c>
      <c r="AV248" s="6">
        <v>15</v>
      </c>
      <c r="AW248" s="24" t="str">
        <f t="shared" si="79"/>
        <v>-</v>
      </c>
      <c r="AX248" s="28">
        <v>8</v>
      </c>
      <c r="AY248" s="238" t="str">
        <f>IF(AV248&lt;&gt;"",IF(AV248&gt;AX248,IF(AV249&gt;AX249,"○",IF(AV250&gt;AX250,"○","×")),IF(AV249&gt;AX249,IF(AV250&gt;AX250,"○","×"),"×")),"")</f>
        <v>○</v>
      </c>
      <c r="AZ248" s="210" t="s">
        <v>276</v>
      </c>
      <c r="BA248" s="211"/>
      <c r="BB248" s="211"/>
      <c r="BC248" s="212"/>
      <c r="BD248" s="38"/>
      <c r="BE248" s="38"/>
      <c r="BF248" s="38"/>
      <c r="BG248" s="38"/>
      <c r="BH248" s="38"/>
      <c r="BI248" s="38"/>
      <c r="BR248" s="158"/>
      <c r="BS248" s="158"/>
      <c r="BT248" s="158"/>
      <c r="BU248" s="158"/>
      <c r="BV248" s="158"/>
      <c r="BW248" s="158"/>
      <c r="BX248" s="158"/>
    </row>
    <row r="249" spans="1:76" ht="9" customHeight="1">
      <c r="A249" s="38"/>
      <c r="B249" s="11" t="s">
        <v>344</v>
      </c>
      <c r="C249" s="5"/>
      <c r="D249" s="27">
        <f>IF(J246="","",J246)</f>
        <v>9</v>
      </c>
      <c r="E249" s="24" t="str">
        <f t="shared" si="80"/>
        <v>-</v>
      </c>
      <c r="F249" s="28">
        <f>IF(H246="","",H246)</f>
        <v>15</v>
      </c>
      <c r="G249" s="187" t="str">
        <f>IF(I246="","",I246)</f>
        <v>-</v>
      </c>
      <c r="H249" s="192"/>
      <c r="I249" s="193"/>
      <c r="J249" s="193"/>
      <c r="K249" s="194"/>
      <c r="L249" s="6">
        <v>19</v>
      </c>
      <c r="M249" s="24" t="str">
        <f t="shared" si="76"/>
        <v>-</v>
      </c>
      <c r="N249" s="28">
        <v>20</v>
      </c>
      <c r="O249" s="236"/>
      <c r="P249" s="6">
        <v>9</v>
      </c>
      <c r="Q249" s="24" t="str">
        <f t="shared" si="77"/>
        <v>-</v>
      </c>
      <c r="R249" s="28">
        <v>15</v>
      </c>
      <c r="S249" s="224"/>
      <c r="T249" s="213"/>
      <c r="U249" s="214"/>
      <c r="V249" s="214"/>
      <c r="W249" s="215"/>
      <c r="X249" s="38"/>
      <c r="Y249" s="38"/>
      <c r="Z249" s="38"/>
      <c r="AA249" s="271" t="s">
        <v>370</v>
      </c>
      <c r="AB249" s="272"/>
      <c r="AC249" s="272"/>
      <c r="AD249" s="272"/>
      <c r="AE249" s="273"/>
      <c r="AF249" s="273"/>
      <c r="AG249" s="273"/>
      <c r="AH249" s="273"/>
      <c r="AI249" s="274"/>
      <c r="AJ249" s="27">
        <f>IF(AP246="","",AP246)</f>
        <v>15</v>
      </c>
      <c r="AK249" s="24" t="str">
        <f t="shared" si="81"/>
        <v>-</v>
      </c>
      <c r="AL249" s="28">
        <f>IF(AN246="","",AN246)</f>
        <v>8</v>
      </c>
      <c r="AM249" s="187" t="str">
        <f>IF(AO246="","",AO246)</f>
        <v>-</v>
      </c>
      <c r="AN249" s="192"/>
      <c r="AO249" s="193"/>
      <c r="AP249" s="193"/>
      <c r="AQ249" s="194"/>
      <c r="AR249" s="6">
        <v>15</v>
      </c>
      <c r="AS249" s="24" t="str">
        <f t="shared" si="78"/>
        <v>-</v>
      </c>
      <c r="AT249" s="28">
        <v>6</v>
      </c>
      <c r="AU249" s="236"/>
      <c r="AV249" s="6">
        <v>15</v>
      </c>
      <c r="AW249" s="24" t="str">
        <f t="shared" si="79"/>
        <v>-</v>
      </c>
      <c r="AX249" s="28">
        <v>8</v>
      </c>
      <c r="AY249" s="224"/>
      <c r="AZ249" s="213"/>
      <c r="BA249" s="214"/>
      <c r="BB249" s="214"/>
      <c r="BC249" s="215"/>
      <c r="BD249" s="38"/>
      <c r="BE249" s="38"/>
      <c r="BF249" s="38"/>
      <c r="BG249" s="38"/>
      <c r="BH249" s="38"/>
      <c r="BI249" s="38"/>
      <c r="BR249" s="158"/>
      <c r="BS249" s="158"/>
      <c r="BT249" s="158"/>
      <c r="BU249" s="158"/>
      <c r="BV249" s="158"/>
      <c r="BW249" s="158"/>
      <c r="BX249" s="158"/>
    </row>
    <row r="250" spans="1:76" ht="9" customHeight="1" thickBot="1">
      <c r="A250" s="38"/>
      <c r="B250" s="12"/>
      <c r="C250" s="93" t="s">
        <v>39</v>
      </c>
      <c r="D250" s="30">
        <f>IF(J247="","",J247)</f>
      </c>
      <c r="E250" s="24">
        <f t="shared" si="80"/>
      </c>
      <c r="F250" s="31">
        <f>IF(H247="","",H247)</f>
      </c>
      <c r="G250" s="220">
        <f>IF(I247="","",I247)</f>
      </c>
      <c r="H250" s="221"/>
      <c r="I250" s="222"/>
      <c r="J250" s="222"/>
      <c r="K250" s="223"/>
      <c r="L250" s="9"/>
      <c r="M250" s="24">
        <f t="shared" si="76"/>
      </c>
      <c r="N250" s="31"/>
      <c r="O250" s="237"/>
      <c r="P250" s="9"/>
      <c r="Q250" s="26">
        <f t="shared" si="77"/>
      </c>
      <c r="R250" s="31"/>
      <c r="S250" s="225"/>
      <c r="T250" s="16">
        <v>0</v>
      </c>
      <c r="U250" s="17" t="s">
        <v>20</v>
      </c>
      <c r="V250" s="17">
        <v>3</v>
      </c>
      <c r="W250" s="18" t="s">
        <v>6</v>
      </c>
      <c r="X250" s="38"/>
      <c r="Y250" s="38"/>
      <c r="Z250" s="38"/>
      <c r="AA250" s="275"/>
      <c r="AB250" s="276"/>
      <c r="AC250" s="276"/>
      <c r="AD250" s="276"/>
      <c r="AE250" s="277" t="s">
        <v>51</v>
      </c>
      <c r="AF250" s="277"/>
      <c r="AG250" s="277"/>
      <c r="AH250" s="277"/>
      <c r="AI250" s="278"/>
      <c r="AJ250" s="30">
        <f>IF(AP247="","",AP247)</f>
      </c>
      <c r="AK250" s="24">
        <f t="shared" si="81"/>
      </c>
      <c r="AL250" s="31">
        <f>IF(AN247="","",AN247)</f>
      </c>
      <c r="AM250" s="220">
        <f>IF(AO247="","",AO247)</f>
      </c>
      <c r="AN250" s="221"/>
      <c r="AO250" s="222"/>
      <c r="AP250" s="222"/>
      <c r="AQ250" s="223"/>
      <c r="AR250" s="9"/>
      <c r="AS250" s="24">
        <f t="shared" si="78"/>
      </c>
      <c r="AT250" s="31"/>
      <c r="AU250" s="237"/>
      <c r="AV250" s="9"/>
      <c r="AW250" s="26">
        <f t="shared" si="79"/>
      </c>
      <c r="AX250" s="31"/>
      <c r="AY250" s="225"/>
      <c r="AZ250" s="16">
        <v>3</v>
      </c>
      <c r="BA250" s="17" t="s">
        <v>20</v>
      </c>
      <c r="BB250" s="17">
        <v>0</v>
      </c>
      <c r="BC250" s="18" t="s">
        <v>6</v>
      </c>
      <c r="BD250" s="38"/>
      <c r="BE250" s="38"/>
      <c r="BF250" s="38"/>
      <c r="BG250" s="38"/>
      <c r="BH250" s="38"/>
      <c r="BI250" s="38"/>
      <c r="BR250" s="158"/>
      <c r="BS250" s="158"/>
      <c r="BT250" s="158"/>
      <c r="BU250" s="158"/>
      <c r="BV250" s="158"/>
      <c r="BW250" s="158"/>
      <c r="BX250" s="158"/>
    </row>
    <row r="251" spans="1:76" ht="9" customHeight="1">
      <c r="A251" s="38"/>
      <c r="B251" s="79" t="s">
        <v>18</v>
      </c>
      <c r="C251" s="78" t="s">
        <v>93</v>
      </c>
      <c r="D251" s="27">
        <f>IF(N245="","",N245)</f>
        <v>9</v>
      </c>
      <c r="E251" s="29" t="str">
        <f t="shared" si="80"/>
        <v>-</v>
      </c>
      <c r="F251" s="28">
        <f>IF(L245="","",L245)</f>
        <v>15</v>
      </c>
      <c r="G251" s="186" t="str">
        <f>IF(O245="","",IF(O245="○","×",IF(O245="×","○")))</f>
        <v>×</v>
      </c>
      <c r="H251" s="6">
        <f>IF(N248="","",N248)</f>
        <v>15</v>
      </c>
      <c r="I251" s="24" t="str">
        <f aca="true" t="shared" si="82" ref="I251:I256">IF(H251="","","-")</f>
        <v>-</v>
      </c>
      <c r="J251" s="28">
        <f>IF(L248="","",L248)</f>
        <v>9</v>
      </c>
      <c r="K251" s="186" t="str">
        <f>IF(O248="","",IF(O248="○","×",IF(O248="×","○")))</f>
        <v>○</v>
      </c>
      <c r="L251" s="189"/>
      <c r="M251" s="190"/>
      <c r="N251" s="190"/>
      <c r="O251" s="191"/>
      <c r="P251" s="6">
        <v>15</v>
      </c>
      <c r="Q251" s="24" t="str">
        <f t="shared" si="77"/>
        <v>-</v>
      </c>
      <c r="R251" s="28">
        <v>7</v>
      </c>
      <c r="S251" s="224" t="str">
        <f>IF(P251&lt;&gt;"",IF(P251&gt;R251,IF(P252&gt;R252,"○",IF(P253&gt;R253,"○","×")),IF(P252&gt;R252,IF(P253&gt;R253,"○","×"),"×")),"")</f>
        <v>×</v>
      </c>
      <c r="T251" s="210" t="s">
        <v>252</v>
      </c>
      <c r="U251" s="211"/>
      <c r="V251" s="211"/>
      <c r="W251" s="212"/>
      <c r="X251" s="38"/>
      <c r="Y251" s="38"/>
      <c r="Z251" s="38"/>
      <c r="AA251" s="207" t="s">
        <v>371</v>
      </c>
      <c r="AB251" s="176"/>
      <c r="AC251" s="176"/>
      <c r="AD251" s="176"/>
      <c r="AE251" s="226" t="s">
        <v>174</v>
      </c>
      <c r="AF251" s="226"/>
      <c r="AG251" s="226"/>
      <c r="AH251" s="226"/>
      <c r="AI251" s="227"/>
      <c r="AJ251" s="27">
        <f>IF(AT245="","",AT245)</f>
        <v>15</v>
      </c>
      <c r="AK251" s="29" t="str">
        <f t="shared" si="81"/>
        <v>-</v>
      </c>
      <c r="AL251" s="28">
        <f>IF(AR245="","",AR245)</f>
        <v>13</v>
      </c>
      <c r="AM251" s="186" t="str">
        <f>IF(AU245="","",IF(AU245="○","×",IF(AU245="×","○")))</f>
        <v>○</v>
      </c>
      <c r="AN251" s="6">
        <f>IF(AT248="","",AT248)</f>
        <v>12</v>
      </c>
      <c r="AO251" s="24" t="str">
        <f aca="true" t="shared" si="83" ref="AO251:AO256">IF(AN251="","","-")</f>
        <v>-</v>
      </c>
      <c r="AP251" s="28">
        <f>IF(AR248="","",AR248)</f>
        <v>15</v>
      </c>
      <c r="AQ251" s="186" t="str">
        <f>IF(AU248="","",IF(AU248="○","×",IF(AU248="×","○")))</f>
        <v>×</v>
      </c>
      <c r="AR251" s="189"/>
      <c r="AS251" s="190"/>
      <c r="AT251" s="190"/>
      <c r="AU251" s="191"/>
      <c r="AV251" s="6">
        <v>15</v>
      </c>
      <c r="AW251" s="24" t="str">
        <f t="shared" si="79"/>
        <v>-</v>
      </c>
      <c r="AX251" s="28">
        <v>9</v>
      </c>
      <c r="AY251" s="224" t="str">
        <f>IF(AV251&lt;&gt;"",IF(AV251&gt;AX251,IF(AV252&gt;AX252,"○",IF(AV253&gt;AX253,"○","×")),IF(AV252&gt;AX252,IF(AV253&gt;AX253,"○","×"),"×")),"")</f>
        <v>○</v>
      </c>
      <c r="AZ251" s="210" t="s">
        <v>279</v>
      </c>
      <c r="BA251" s="211"/>
      <c r="BB251" s="211"/>
      <c r="BC251" s="212"/>
      <c r="BD251" s="38"/>
      <c r="BE251" s="38"/>
      <c r="BF251" s="38"/>
      <c r="BG251" s="38"/>
      <c r="BH251" s="38"/>
      <c r="BI251" s="38"/>
      <c r="BR251" s="158"/>
      <c r="BS251" s="158"/>
      <c r="BT251" s="158"/>
      <c r="BU251" s="158"/>
      <c r="BV251" s="158"/>
      <c r="BW251" s="158"/>
      <c r="BX251" s="158"/>
    </row>
    <row r="252" spans="1:76" ht="9" customHeight="1">
      <c r="A252" s="38"/>
      <c r="B252" s="11" t="s">
        <v>345</v>
      </c>
      <c r="C252" s="5"/>
      <c r="D252" s="27">
        <f>IF(N246="","",N246)</f>
        <v>11</v>
      </c>
      <c r="E252" s="24" t="str">
        <f t="shared" si="80"/>
        <v>-</v>
      </c>
      <c r="F252" s="28">
        <f>IF(L246="","",L246)</f>
        <v>15</v>
      </c>
      <c r="G252" s="187">
        <f>IF(I249="","",I249)</f>
      </c>
      <c r="H252" s="6">
        <f>IF(N249="","",N249)</f>
        <v>20</v>
      </c>
      <c r="I252" s="24" t="str">
        <f t="shared" si="82"/>
        <v>-</v>
      </c>
      <c r="J252" s="28">
        <f>IF(L249="","",L249)</f>
        <v>19</v>
      </c>
      <c r="K252" s="187" t="str">
        <f>IF(M249="","",M249)</f>
        <v>-</v>
      </c>
      <c r="L252" s="192"/>
      <c r="M252" s="193"/>
      <c r="N252" s="193"/>
      <c r="O252" s="194"/>
      <c r="P252" s="6">
        <v>9</v>
      </c>
      <c r="Q252" s="24" t="str">
        <f t="shared" si="77"/>
        <v>-</v>
      </c>
      <c r="R252" s="28">
        <v>15</v>
      </c>
      <c r="S252" s="224"/>
      <c r="T252" s="213"/>
      <c r="U252" s="214"/>
      <c r="V252" s="214"/>
      <c r="W252" s="215"/>
      <c r="X252" s="38"/>
      <c r="Y252" s="38"/>
      <c r="Z252" s="38"/>
      <c r="AA252" s="228" t="s">
        <v>372</v>
      </c>
      <c r="AB252" s="229"/>
      <c r="AC252" s="229"/>
      <c r="AD252" s="229"/>
      <c r="AE252" s="230"/>
      <c r="AF252" s="230"/>
      <c r="AG252" s="230"/>
      <c r="AH252" s="230"/>
      <c r="AI252" s="231"/>
      <c r="AJ252" s="27">
        <f>IF(AT246="","",AT246)</f>
        <v>15</v>
      </c>
      <c r="AK252" s="24" t="str">
        <f t="shared" si="81"/>
        <v>-</v>
      </c>
      <c r="AL252" s="28">
        <f>IF(AR246="","",AR246)</f>
        <v>11</v>
      </c>
      <c r="AM252" s="187">
        <f>IF(AO249="","",AO249)</f>
      </c>
      <c r="AN252" s="6">
        <f>IF(AT249="","",AT249)</f>
        <v>6</v>
      </c>
      <c r="AO252" s="24" t="str">
        <f t="shared" si="83"/>
        <v>-</v>
      </c>
      <c r="AP252" s="28">
        <f>IF(AR249="","",AR249)</f>
        <v>15</v>
      </c>
      <c r="AQ252" s="187" t="str">
        <f>IF(AS249="","",AS249)</f>
        <v>-</v>
      </c>
      <c r="AR252" s="192"/>
      <c r="AS252" s="193"/>
      <c r="AT252" s="193"/>
      <c r="AU252" s="194"/>
      <c r="AV252" s="6">
        <v>15</v>
      </c>
      <c r="AW252" s="24" t="str">
        <f t="shared" si="79"/>
        <v>-</v>
      </c>
      <c r="AX252" s="28">
        <v>9</v>
      </c>
      <c r="AY252" s="224"/>
      <c r="AZ252" s="213"/>
      <c r="BA252" s="214"/>
      <c r="BB252" s="214"/>
      <c r="BC252" s="215"/>
      <c r="BD252" s="38"/>
      <c r="BE252" s="38"/>
      <c r="BF252" s="38"/>
      <c r="BG252" s="38"/>
      <c r="BH252" s="38"/>
      <c r="BI252" s="38"/>
      <c r="BR252" s="158"/>
      <c r="BS252" s="158"/>
      <c r="BT252" s="158"/>
      <c r="BU252" s="158"/>
      <c r="BV252" s="158"/>
      <c r="BW252" s="158"/>
      <c r="BX252" s="158"/>
    </row>
    <row r="253" spans="1:76" ht="9" customHeight="1" thickBot="1">
      <c r="A253" s="38"/>
      <c r="B253" s="12"/>
      <c r="C253" s="93" t="s">
        <v>51</v>
      </c>
      <c r="D253" s="30">
        <f>IF(N247="","",N247)</f>
      </c>
      <c r="E253" s="26">
        <f t="shared" si="80"/>
      </c>
      <c r="F253" s="31">
        <f>IF(L247="","",L247)</f>
      </c>
      <c r="G253" s="220">
        <f>IF(I250="","",I250)</f>
      </c>
      <c r="H253" s="9">
        <f>IF(N250="","",N250)</f>
      </c>
      <c r="I253" s="24">
        <f t="shared" si="82"/>
      </c>
      <c r="J253" s="31">
        <f>IF(L250="","",L250)</f>
      </c>
      <c r="K253" s="220">
        <f>IF(M250="","",M250)</f>
      </c>
      <c r="L253" s="221"/>
      <c r="M253" s="222"/>
      <c r="N253" s="222"/>
      <c r="O253" s="223"/>
      <c r="P253" s="9">
        <v>7</v>
      </c>
      <c r="Q253" s="24" t="str">
        <f t="shared" si="77"/>
        <v>-</v>
      </c>
      <c r="R253" s="31">
        <v>15</v>
      </c>
      <c r="S253" s="225"/>
      <c r="T253" s="16">
        <v>1</v>
      </c>
      <c r="U253" s="17" t="s">
        <v>20</v>
      </c>
      <c r="V253" s="17">
        <v>2</v>
      </c>
      <c r="W253" s="18" t="s">
        <v>6</v>
      </c>
      <c r="X253" s="38"/>
      <c r="Y253" s="38"/>
      <c r="Z253" s="38"/>
      <c r="AA253" s="232"/>
      <c r="AB253" s="233"/>
      <c r="AC253" s="233"/>
      <c r="AD253" s="233"/>
      <c r="AE253" s="234" t="s">
        <v>85</v>
      </c>
      <c r="AF253" s="234"/>
      <c r="AG253" s="234"/>
      <c r="AH253" s="234"/>
      <c r="AI253" s="225"/>
      <c r="AJ253" s="30">
        <f>IF(AT247="","",AT247)</f>
      </c>
      <c r="AK253" s="26">
        <f t="shared" si="81"/>
      </c>
      <c r="AL253" s="31">
        <f>IF(AR247="","",AR247)</f>
      </c>
      <c r="AM253" s="220">
        <f>IF(AO250="","",AO250)</f>
      </c>
      <c r="AN253" s="9">
        <f>IF(AT250="","",AT250)</f>
      </c>
      <c r="AO253" s="24">
        <f t="shared" si="83"/>
      </c>
      <c r="AP253" s="31">
        <f>IF(AR250="","",AR250)</f>
      </c>
      <c r="AQ253" s="220">
        <f>IF(AS250="","",AS250)</f>
      </c>
      <c r="AR253" s="221"/>
      <c r="AS253" s="222"/>
      <c r="AT253" s="222"/>
      <c r="AU253" s="223"/>
      <c r="AV253" s="9"/>
      <c r="AW253" s="24">
        <f t="shared" si="79"/>
      </c>
      <c r="AX253" s="31"/>
      <c r="AY253" s="225"/>
      <c r="AZ253" s="16">
        <v>2</v>
      </c>
      <c r="BA253" s="17" t="s">
        <v>20</v>
      </c>
      <c r="BB253" s="17">
        <v>1</v>
      </c>
      <c r="BC253" s="18" t="s">
        <v>6</v>
      </c>
      <c r="BD253" s="38"/>
      <c r="BE253" s="38"/>
      <c r="BF253" s="38"/>
      <c r="BG253" s="38"/>
      <c r="BH253" s="38"/>
      <c r="BI253" s="38"/>
      <c r="BR253" s="158"/>
      <c r="BS253" s="158"/>
      <c r="BT253" s="158"/>
      <c r="BU253" s="158"/>
      <c r="BV253" s="158"/>
      <c r="BW253" s="158"/>
      <c r="BX253" s="158"/>
    </row>
    <row r="254" spans="1:76" ht="9" customHeight="1">
      <c r="A254" s="38"/>
      <c r="B254" s="79" t="s">
        <v>346</v>
      </c>
      <c r="C254" s="97" t="s">
        <v>149</v>
      </c>
      <c r="D254" s="27">
        <f>IF(R245="","",R245)</f>
        <v>4</v>
      </c>
      <c r="E254" s="24" t="str">
        <f t="shared" si="80"/>
        <v>-</v>
      </c>
      <c r="F254" s="28">
        <f>IF(P245="","",P245)</f>
        <v>15</v>
      </c>
      <c r="G254" s="186" t="str">
        <f>IF(S245="","",IF(S245="○","×",IF(S245="×","○")))</f>
        <v>×</v>
      </c>
      <c r="H254" s="6">
        <f>IF(R248="","",R248)</f>
        <v>15</v>
      </c>
      <c r="I254" s="29" t="str">
        <f t="shared" si="82"/>
        <v>-</v>
      </c>
      <c r="J254" s="28">
        <f>IF(P248="","",P248)</f>
        <v>8</v>
      </c>
      <c r="K254" s="186" t="str">
        <f>IF(S248="","",IF(S248="○","×",IF(S248="×","○")))</f>
        <v>○</v>
      </c>
      <c r="L254" s="13">
        <f>IF(R251="","",R251)</f>
        <v>7</v>
      </c>
      <c r="M254" s="24" t="str">
        <f>IF(L254="","","-")</f>
        <v>-</v>
      </c>
      <c r="N254" s="33">
        <f>IF(P251="","",P251)</f>
        <v>15</v>
      </c>
      <c r="O254" s="186" t="str">
        <f>IF(S251="","",IF(S251="○","×",IF(S251="×","○")))</f>
        <v>○</v>
      </c>
      <c r="P254" s="189"/>
      <c r="Q254" s="190"/>
      <c r="R254" s="190"/>
      <c r="S254" s="217"/>
      <c r="T254" s="210" t="s">
        <v>279</v>
      </c>
      <c r="U254" s="211"/>
      <c r="V254" s="211"/>
      <c r="W254" s="212"/>
      <c r="X254" s="38"/>
      <c r="Y254" s="38"/>
      <c r="Z254" s="38"/>
      <c r="AA254" s="207" t="s">
        <v>19</v>
      </c>
      <c r="AB254" s="176"/>
      <c r="AC254" s="176"/>
      <c r="AD254" s="176"/>
      <c r="AE254" s="226" t="s">
        <v>5</v>
      </c>
      <c r="AF254" s="226"/>
      <c r="AG254" s="226"/>
      <c r="AH254" s="226"/>
      <c r="AI254" s="227"/>
      <c r="AJ254" s="27">
        <f>IF(AX245="","",AX245)</f>
        <v>6</v>
      </c>
      <c r="AK254" s="24" t="str">
        <f t="shared" si="81"/>
        <v>-</v>
      </c>
      <c r="AL254" s="28">
        <f>IF(AV245="","",AV245)</f>
        <v>15</v>
      </c>
      <c r="AM254" s="70" t="str">
        <f>IF(AY245="","",IF(AY245="○","×",IF(AY245="×","○")))</f>
        <v>×</v>
      </c>
      <c r="AN254" s="6">
        <f>IF(AX248="","",AX248)</f>
        <v>8</v>
      </c>
      <c r="AO254" s="29" t="str">
        <f t="shared" si="83"/>
        <v>-</v>
      </c>
      <c r="AP254" s="28">
        <f>IF(AV248="","",AV248)</f>
        <v>15</v>
      </c>
      <c r="AQ254" s="70" t="str">
        <f>IF(AY248="","",IF(AY248="○","×",IF(AY248="×","○")))</f>
        <v>×</v>
      </c>
      <c r="AR254" s="13">
        <f>IF(AX251="","",AX251)</f>
        <v>9</v>
      </c>
      <c r="AS254" s="24" t="str">
        <f>IF(AR254="","","-")</f>
        <v>-</v>
      </c>
      <c r="AT254" s="33">
        <f>IF(AV251="","",AV251)</f>
        <v>15</v>
      </c>
      <c r="AU254" s="70" t="str">
        <f>IF(AY251="","",IF(AY251="○","×",IF(AY251="×","○")))</f>
        <v>×</v>
      </c>
      <c r="AV254" s="177"/>
      <c r="AW254" s="178"/>
      <c r="AX254" s="178"/>
      <c r="AY254" s="179"/>
      <c r="AZ254" s="210" t="s">
        <v>398</v>
      </c>
      <c r="BA254" s="211"/>
      <c r="BB254" s="211"/>
      <c r="BC254" s="212"/>
      <c r="BD254" s="38"/>
      <c r="BE254" s="38"/>
      <c r="BF254" s="38"/>
      <c r="BG254" s="38"/>
      <c r="BH254" s="38"/>
      <c r="BI254" s="38"/>
      <c r="BR254" s="158"/>
      <c r="BS254" s="158"/>
      <c r="BT254" s="158"/>
      <c r="BU254" s="158"/>
      <c r="BV254" s="158"/>
      <c r="BW254" s="158"/>
      <c r="BX254" s="158"/>
    </row>
    <row r="255" spans="1:76" ht="9" customHeight="1">
      <c r="A255" s="38"/>
      <c r="B255" s="11" t="s">
        <v>347</v>
      </c>
      <c r="C255" s="98"/>
      <c r="D255" s="27">
        <f>IF(R246="","",R246)</f>
        <v>15</v>
      </c>
      <c r="E255" s="24" t="str">
        <f t="shared" si="80"/>
        <v>-</v>
      </c>
      <c r="F255" s="28">
        <f>IF(P246="","",P246)</f>
        <v>13</v>
      </c>
      <c r="G255" s="187" t="str">
        <f>IF(I252="","",I252)</f>
        <v>-</v>
      </c>
      <c r="H255" s="6">
        <f>IF(R249="","",R249)</f>
        <v>15</v>
      </c>
      <c r="I255" s="24" t="str">
        <f t="shared" si="82"/>
        <v>-</v>
      </c>
      <c r="J255" s="28">
        <f>IF(P249="","",P249)</f>
        <v>9</v>
      </c>
      <c r="K255" s="187">
        <f>IF(M252="","",M252)</f>
      </c>
      <c r="L255" s="6">
        <f>IF(R252="","",R252)</f>
        <v>15</v>
      </c>
      <c r="M255" s="24" t="str">
        <f>IF(L255="","","-")</f>
        <v>-</v>
      </c>
      <c r="N255" s="28">
        <f>IF(P252="","",P252)</f>
        <v>9</v>
      </c>
      <c r="O255" s="187" t="str">
        <f>IF(Q252="","",Q252)</f>
        <v>-</v>
      </c>
      <c r="P255" s="192"/>
      <c r="Q255" s="193"/>
      <c r="R255" s="193"/>
      <c r="S255" s="218"/>
      <c r="T255" s="213"/>
      <c r="U255" s="214"/>
      <c r="V255" s="214"/>
      <c r="W255" s="215"/>
      <c r="X255" s="38"/>
      <c r="Y255" s="38"/>
      <c r="Z255" s="38"/>
      <c r="AA255" s="228" t="s">
        <v>373</v>
      </c>
      <c r="AB255" s="229"/>
      <c r="AC255" s="229"/>
      <c r="AD255" s="229"/>
      <c r="AE255" s="230"/>
      <c r="AF255" s="230"/>
      <c r="AG255" s="230"/>
      <c r="AH255" s="230"/>
      <c r="AI255" s="231"/>
      <c r="AJ255" s="27">
        <f>IF(AX246="","",AX246)</f>
        <v>20</v>
      </c>
      <c r="AK255" s="24" t="str">
        <f t="shared" si="81"/>
        <v>-</v>
      </c>
      <c r="AL255" s="28">
        <f>IF(AV246="","",AV246)</f>
        <v>19</v>
      </c>
      <c r="AM255" s="71" t="str">
        <f>IF(AO252="","",AO252)</f>
        <v>-</v>
      </c>
      <c r="AN255" s="6">
        <f>IF(AX249="","",AX249)</f>
        <v>8</v>
      </c>
      <c r="AO255" s="24" t="str">
        <f t="shared" si="83"/>
        <v>-</v>
      </c>
      <c r="AP255" s="28">
        <f>IF(AV249="","",AV249)</f>
        <v>15</v>
      </c>
      <c r="AQ255" s="71">
        <f>IF(AS252="","",AS252)</f>
      </c>
      <c r="AR255" s="6">
        <f>IF(AX252="","",AX252)</f>
        <v>9</v>
      </c>
      <c r="AS255" s="24" t="str">
        <f>IF(AR255="","","-")</f>
        <v>-</v>
      </c>
      <c r="AT255" s="28">
        <f>IF(AV252="","",AV252)</f>
        <v>15</v>
      </c>
      <c r="AU255" s="71" t="str">
        <f>IF(AW252="","",AW252)</f>
        <v>-</v>
      </c>
      <c r="AV255" s="180"/>
      <c r="AW255" s="181"/>
      <c r="AX255" s="181"/>
      <c r="AY255" s="182"/>
      <c r="AZ255" s="213"/>
      <c r="BA255" s="214"/>
      <c r="BB255" s="214"/>
      <c r="BC255" s="215"/>
      <c r="BD255" s="38"/>
      <c r="BE255" s="38"/>
      <c r="BF255" s="38"/>
      <c r="BG255" s="38"/>
      <c r="BH255" s="38"/>
      <c r="BI255" s="38"/>
      <c r="BR255" s="158"/>
      <c r="BS255" s="158"/>
      <c r="BT255" s="158"/>
      <c r="BU255" s="158"/>
      <c r="BV255" s="158"/>
      <c r="BW255" s="158"/>
      <c r="BX255" s="158"/>
    </row>
    <row r="256" spans="1:76" ht="9" customHeight="1" thickBot="1">
      <c r="A256" s="38"/>
      <c r="B256" s="12"/>
      <c r="C256" s="99" t="s">
        <v>150</v>
      </c>
      <c r="D256" s="34">
        <f>IF(R247="","",R247)</f>
        <v>15</v>
      </c>
      <c r="E256" s="35" t="str">
        <f t="shared" si="80"/>
        <v>-</v>
      </c>
      <c r="F256" s="36">
        <f>IF(P247="","",P247)</f>
        <v>17</v>
      </c>
      <c r="G256" s="188">
        <f>IF(I253="","",I253)</f>
      </c>
      <c r="H256" s="37">
        <f>IF(R250="","",R250)</f>
      </c>
      <c r="I256" s="35">
        <f t="shared" si="82"/>
      </c>
      <c r="J256" s="36">
        <f>IF(P250="","",P250)</f>
      </c>
      <c r="K256" s="188">
        <f>IF(M253="","",M253)</f>
      </c>
      <c r="L256" s="37">
        <f>IF(R253="","",R253)</f>
        <v>15</v>
      </c>
      <c r="M256" s="35" t="str">
        <f>IF(L256="","","-")</f>
        <v>-</v>
      </c>
      <c r="N256" s="36">
        <f>IF(P253="","",P253)</f>
        <v>7</v>
      </c>
      <c r="O256" s="188" t="str">
        <f>IF(Q253="","",Q253)</f>
        <v>-</v>
      </c>
      <c r="P256" s="195"/>
      <c r="Q256" s="196"/>
      <c r="R256" s="196"/>
      <c r="S256" s="219"/>
      <c r="T256" s="19">
        <v>2</v>
      </c>
      <c r="U256" s="20" t="s">
        <v>20</v>
      </c>
      <c r="V256" s="20">
        <v>1</v>
      </c>
      <c r="W256" s="21" t="s">
        <v>6</v>
      </c>
      <c r="X256" s="38"/>
      <c r="Y256" s="38"/>
      <c r="Z256" s="38"/>
      <c r="AA256" s="258"/>
      <c r="AB256" s="245"/>
      <c r="AC256" s="245"/>
      <c r="AD256" s="245"/>
      <c r="AE256" s="279" t="s">
        <v>39</v>
      </c>
      <c r="AF256" s="279"/>
      <c r="AG256" s="279"/>
      <c r="AH256" s="279"/>
      <c r="AI256" s="280"/>
      <c r="AJ256" s="34">
        <f>IF(AX247="","",AX247)</f>
        <v>9</v>
      </c>
      <c r="AK256" s="35" t="str">
        <f t="shared" si="81"/>
        <v>-</v>
      </c>
      <c r="AL256" s="36">
        <f>IF(AV247="","",AV247)</f>
        <v>15</v>
      </c>
      <c r="AM256" s="73">
        <f>IF(AO253="","",AO253)</f>
      </c>
      <c r="AN256" s="37">
        <f>IF(AX250="","",AX250)</f>
      </c>
      <c r="AO256" s="35">
        <f t="shared" si="83"/>
      </c>
      <c r="AP256" s="36">
        <f>IF(AV250="","",AV250)</f>
      </c>
      <c r="AQ256" s="73">
        <f>IF(AS253="","",AS253)</f>
      </c>
      <c r="AR256" s="37">
        <f>IF(AX253="","",AX253)</f>
      </c>
      <c r="AS256" s="35">
        <f>IF(AR256="","","-")</f>
      </c>
      <c r="AT256" s="36">
        <f>IF(AV253="","",AV253)</f>
      </c>
      <c r="AU256" s="73">
        <f>IF(AW253="","",AW253)</f>
      </c>
      <c r="AV256" s="183"/>
      <c r="AW256" s="184"/>
      <c r="AX256" s="184"/>
      <c r="AY256" s="185"/>
      <c r="AZ256" s="19">
        <v>0</v>
      </c>
      <c r="BA256" s="20" t="s">
        <v>20</v>
      </c>
      <c r="BB256" s="20">
        <v>3</v>
      </c>
      <c r="BC256" s="21" t="s">
        <v>6</v>
      </c>
      <c r="BD256" s="38"/>
      <c r="BE256" s="38"/>
      <c r="BF256" s="38"/>
      <c r="BG256" s="38"/>
      <c r="BH256" s="38"/>
      <c r="BI256" s="38"/>
      <c r="BR256" s="158"/>
      <c r="BS256" s="158"/>
      <c r="BT256" s="158"/>
      <c r="BU256" s="158"/>
      <c r="BV256" s="158"/>
      <c r="BW256" s="158"/>
      <c r="BX256" s="158"/>
    </row>
    <row r="257" spans="1:76" ht="9" customHeight="1" thickBot="1">
      <c r="A257" s="38"/>
      <c r="B257" s="83"/>
      <c r="C257" s="84"/>
      <c r="D257" s="85"/>
      <c r="E257" s="85"/>
      <c r="F257" s="85"/>
      <c r="G257" s="85"/>
      <c r="H257" s="85"/>
      <c r="I257" s="86"/>
      <c r="J257" s="89"/>
      <c r="K257" s="87"/>
      <c r="L257" s="85"/>
      <c r="M257" s="86"/>
      <c r="N257" s="85"/>
      <c r="O257" s="87"/>
      <c r="P257" s="85"/>
      <c r="Q257" s="86"/>
      <c r="R257" s="85"/>
      <c r="S257" s="87"/>
      <c r="T257" s="88"/>
      <c r="U257" s="88"/>
      <c r="V257" s="88"/>
      <c r="W257" s="88"/>
      <c r="X257" s="53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R257" s="158"/>
      <c r="BS257" s="158"/>
      <c r="BT257" s="158"/>
      <c r="BU257" s="158"/>
      <c r="BV257" s="158"/>
      <c r="BW257" s="158"/>
      <c r="BX257" s="158"/>
    </row>
    <row r="258" spans="1:76" ht="9" customHeight="1">
      <c r="A258" s="38"/>
      <c r="B258" s="260" t="s">
        <v>272</v>
      </c>
      <c r="C258" s="262"/>
      <c r="D258" s="255" t="str">
        <f>B260</f>
        <v>大西竜二</v>
      </c>
      <c r="E258" s="175"/>
      <c r="F258" s="175"/>
      <c r="G258" s="173"/>
      <c r="H258" s="174" t="str">
        <f>B263</f>
        <v>近藤篤彦</v>
      </c>
      <c r="I258" s="175"/>
      <c r="J258" s="175"/>
      <c r="K258" s="173"/>
      <c r="L258" s="174" t="str">
        <f>B266</f>
        <v>宮崎淳一</v>
      </c>
      <c r="M258" s="175"/>
      <c r="N258" s="175"/>
      <c r="O258" s="173"/>
      <c r="P258" s="174" t="str">
        <f>B269</f>
        <v>結城正明</v>
      </c>
      <c r="Q258" s="175"/>
      <c r="R258" s="175"/>
      <c r="S258" s="266"/>
      <c r="T258" s="169" t="s">
        <v>3</v>
      </c>
      <c r="U258" s="170"/>
      <c r="V258" s="170"/>
      <c r="W258" s="171"/>
      <c r="X258" s="38"/>
      <c r="Y258" s="38"/>
      <c r="Z258" s="38"/>
      <c r="AA258" s="260" t="s">
        <v>273</v>
      </c>
      <c r="AB258" s="261"/>
      <c r="AC258" s="261"/>
      <c r="AD258" s="261"/>
      <c r="AE258" s="261"/>
      <c r="AF258" s="261"/>
      <c r="AG258" s="261"/>
      <c r="AH258" s="261"/>
      <c r="AI258" s="262"/>
      <c r="AJ258" s="255" t="str">
        <f>AA260</f>
        <v>永易正明</v>
      </c>
      <c r="AK258" s="175"/>
      <c r="AL258" s="175"/>
      <c r="AM258" s="173"/>
      <c r="AN258" s="174" t="str">
        <f>AA263</f>
        <v>玉井謙二</v>
      </c>
      <c r="AO258" s="175"/>
      <c r="AP258" s="175"/>
      <c r="AQ258" s="173"/>
      <c r="AR258" s="174" t="str">
        <f>AA266</f>
        <v>細川裕貴</v>
      </c>
      <c r="AS258" s="175"/>
      <c r="AT258" s="175"/>
      <c r="AU258" s="173"/>
      <c r="AV258" s="174" t="str">
        <f>AA269</f>
        <v>西本富善</v>
      </c>
      <c r="AW258" s="175"/>
      <c r="AX258" s="175"/>
      <c r="AY258" s="266"/>
      <c r="AZ258" s="169" t="s">
        <v>3</v>
      </c>
      <c r="BA258" s="170"/>
      <c r="BB258" s="170"/>
      <c r="BC258" s="171"/>
      <c r="BD258" s="38"/>
      <c r="BE258" s="38"/>
      <c r="BF258" s="38"/>
      <c r="BG258" s="38"/>
      <c r="BH258" s="38"/>
      <c r="BI258" s="38"/>
      <c r="BR258" s="158"/>
      <c r="BS258" s="158"/>
      <c r="BT258" s="158"/>
      <c r="BU258" s="158"/>
      <c r="BV258" s="158"/>
      <c r="BW258" s="158"/>
      <c r="BX258" s="158"/>
    </row>
    <row r="259" spans="1:76" ht="9" customHeight="1" thickBot="1">
      <c r="A259" s="38"/>
      <c r="B259" s="263"/>
      <c r="C259" s="265"/>
      <c r="D259" s="258" t="str">
        <f>B261</f>
        <v>坂下文美</v>
      </c>
      <c r="E259" s="245"/>
      <c r="F259" s="245"/>
      <c r="G259" s="259"/>
      <c r="H259" s="244" t="str">
        <f>B264</f>
        <v>石川千歳</v>
      </c>
      <c r="I259" s="245"/>
      <c r="J259" s="245"/>
      <c r="K259" s="259"/>
      <c r="L259" s="244" t="str">
        <f>B267</f>
        <v>野間由紀子</v>
      </c>
      <c r="M259" s="245"/>
      <c r="N259" s="245"/>
      <c r="O259" s="259"/>
      <c r="P259" s="244" t="str">
        <f>B270</f>
        <v>吉田修美</v>
      </c>
      <c r="Q259" s="245"/>
      <c r="R259" s="245"/>
      <c r="S259" s="246"/>
      <c r="T259" s="247" t="s">
        <v>4</v>
      </c>
      <c r="U259" s="248"/>
      <c r="V259" s="248"/>
      <c r="W259" s="249"/>
      <c r="X259" s="38"/>
      <c r="Y259" s="38"/>
      <c r="Z259" s="38"/>
      <c r="AA259" s="263"/>
      <c r="AB259" s="264"/>
      <c r="AC259" s="264"/>
      <c r="AD259" s="264"/>
      <c r="AE259" s="264"/>
      <c r="AF259" s="264"/>
      <c r="AG259" s="264"/>
      <c r="AH259" s="264"/>
      <c r="AI259" s="265"/>
      <c r="AJ259" s="258" t="str">
        <f>AA261</f>
        <v>田坂啓子</v>
      </c>
      <c r="AK259" s="245"/>
      <c r="AL259" s="245"/>
      <c r="AM259" s="259"/>
      <c r="AN259" s="244" t="str">
        <f>AA264</f>
        <v>新堀陽子</v>
      </c>
      <c r="AO259" s="245"/>
      <c r="AP259" s="245"/>
      <c r="AQ259" s="259"/>
      <c r="AR259" s="244" t="str">
        <f>AA267</f>
        <v>輪田愛美</v>
      </c>
      <c r="AS259" s="245"/>
      <c r="AT259" s="245"/>
      <c r="AU259" s="259"/>
      <c r="AV259" s="244" t="str">
        <f>AA270</f>
        <v>今井倫子</v>
      </c>
      <c r="AW259" s="245"/>
      <c r="AX259" s="245"/>
      <c r="AY259" s="246"/>
      <c r="AZ259" s="247" t="s">
        <v>4</v>
      </c>
      <c r="BA259" s="248"/>
      <c r="BB259" s="248"/>
      <c r="BC259" s="249"/>
      <c r="BD259" s="38"/>
      <c r="BE259" s="38"/>
      <c r="BF259" s="38"/>
      <c r="BG259" s="38"/>
      <c r="BH259" s="38"/>
      <c r="BI259" s="38"/>
      <c r="BR259" s="158"/>
      <c r="BS259" s="158"/>
      <c r="BT259" s="158"/>
      <c r="BU259" s="158"/>
      <c r="BV259" s="158"/>
      <c r="BW259" s="158"/>
      <c r="BX259" s="158"/>
    </row>
    <row r="260" spans="1:76" ht="9" customHeight="1">
      <c r="A260" s="38"/>
      <c r="B260" s="79" t="s">
        <v>17</v>
      </c>
      <c r="C260" s="78" t="s">
        <v>5</v>
      </c>
      <c r="D260" s="250"/>
      <c r="E260" s="251"/>
      <c r="F260" s="251"/>
      <c r="G260" s="252"/>
      <c r="H260" s="6">
        <v>15</v>
      </c>
      <c r="I260" s="24" t="str">
        <f>IF(H260="","","-")</f>
        <v>-</v>
      </c>
      <c r="J260" s="28">
        <v>7</v>
      </c>
      <c r="K260" s="239" t="str">
        <f>IF(H260&lt;&gt;"",IF(H260&gt;J260,IF(H261&gt;J261,"○",IF(H262&gt;J262,"○","×")),IF(H261&gt;J261,IF(H262&gt;J262,"○","×"),"×")),"")</f>
        <v>○</v>
      </c>
      <c r="L260" s="6">
        <v>12</v>
      </c>
      <c r="M260" s="25" t="str">
        <f aca="true" t="shared" si="84" ref="M260:M265">IF(L260="","","-")</f>
        <v>-</v>
      </c>
      <c r="N260" s="94">
        <v>15</v>
      </c>
      <c r="O260" s="239" t="str">
        <f>IF(L260&lt;&gt;"",IF(L260&gt;N260,IF(L261&gt;N261,"○",IF(L262&gt;N262,"○","×")),IF(L261&gt;N261,IF(L262&gt;N262,"○","×"),"×")),"")</f>
        <v>×</v>
      </c>
      <c r="P260" s="162">
        <v>6</v>
      </c>
      <c r="Q260" s="25" t="str">
        <f aca="true" t="shared" si="85" ref="Q260:Q268">IF(P260="","","-")</f>
        <v>-</v>
      </c>
      <c r="R260" s="28">
        <v>15</v>
      </c>
      <c r="S260" s="240" t="str">
        <f>IF(P260&lt;&gt;"",IF(P260&gt;R260,IF(P261&gt;R261,"○",IF(P262&gt;R262,"○","×")),IF(P261&gt;R261,IF(P262&gt;R262,"○","×"),"×")),"")</f>
        <v>×</v>
      </c>
      <c r="T260" s="241" t="s">
        <v>280</v>
      </c>
      <c r="U260" s="242"/>
      <c r="V260" s="242"/>
      <c r="W260" s="243"/>
      <c r="X260" s="38"/>
      <c r="Y260" s="38"/>
      <c r="Z260" s="38"/>
      <c r="AA260" s="255" t="s">
        <v>374</v>
      </c>
      <c r="AB260" s="175"/>
      <c r="AC260" s="175"/>
      <c r="AD260" s="175"/>
      <c r="AE260" s="256" t="s">
        <v>253</v>
      </c>
      <c r="AF260" s="256"/>
      <c r="AG260" s="256"/>
      <c r="AH260" s="256"/>
      <c r="AI260" s="257"/>
      <c r="AJ260" s="250"/>
      <c r="AK260" s="251"/>
      <c r="AL260" s="251"/>
      <c r="AM260" s="252"/>
      <c r="AN260" s="6">
        <v>15</v>
      </c>
      <c r="AO260" s="24" t="str">
        <f>IF(AN260="","","-")</f>
        <v>-</v>
      </c>
      <c r="AP260" s="28">
        <v>13</v>
      </c>
      <c r="AQ260" s="239" t="str">
        <f>IF(AN260&lt;&gt;"",IF(AN260&gt;AP260,IF(AN261&gt;AP261,"○",IF(AN262&gt;AP262,"○","×")),IF(AN261&gt;AP261,IF(AN262&gt;AP262,"○","×"),"×")),"")</f>
        <v>×</v>
      </c>
      <c r="AR260" s="6">
        <v>15</v>
      </c>
      <c r="AS260" s="25" t="str">
        <f aca="true" t="shared" si="86" ref="AS260:AS265">IF(AR260="","","-")</f>
        <v>-</v>
      </c>
      <c r="AT260" s="94">
        <v>7</v>
      </c>
      <c r="AU260" s="239" t="str">
        <f>IF(AR260&lt;&gt;"",IF(AR260&gt;AT260,IF(AR261&gt;AT261,"○",IF(AR262&gt;AT262,"○","×")),IF(AR261&gt;AT261,IF(AR262&gt;AT262,"○","×"),"×")),"")</f>
        <v>○</v>
      </c>
      <c r="AV260" s="162">
        <v>8</v>
      </c>
      <c r="AW260" s="25" t="str">
        <f aca="true" t="shared" si="87" ref="AW260:AW268">IF(AV260="","","-")</f>
        <v>-</v>
      </c>
      <c r="AX260" s="28">
        <v>15</v>
      </c>
      <c r="AY260" s="240" t="str">
        <f>IF(AV260&lt;&gt;"",IF(AV260&gt;AX260,IF(AV261&gt;AX261,"○",IF(AV262&gt;AX262,"○","×")),IF(AV261&gt;AX261,IF(AV262&gt;AX262,"○","×"),"×")),"")</f>
        <v>×</v>
      </c>
      <c r="AZ260" s="241" t="s">
        <v>280</v>
      </c>
      <c r="BA260" s="242"/>
      <c r="BB260" s="242"/>
      <c r="BC260" s="243"/>
      <c r="BD260" s="38"/>
      <c r="BE260" s="38"/>
      <c r="BF260" s="38"/>
      <c r="BG260" s="38"/>
      <c r="BH260" s="38"/>
      <c r="BI260" s="38"/>
      <c r="BR260" s="158"/>
      <c r="BS260" s="158"/>
      <c r="BT260" s="158"/>
      <c r="BU260" s="158"/>
      <c r="BV260" s="158"/>
      <c r="BW260" s="158"/>
      <c r="BX260" s="158"/>
    </row>
    <row r="261" spans="1:76" ht="9" customHeight="1">
      <c r="A261" s="38"/>
      <c r="B261" s="11" t="s">
        <v>348</v>
      </c>
      <c r="C261" s="5"/>
      <c r="D261" s="253"/>
      <c r="E261" s="193"/>
      <c r="F261" s="193"/>
      <c r="G261" s="194"/>
      <c r="H261" s="6">
        <v>15</v>
      </c>
      <c r="I261" s="24" t="str">
        <f>IF(H261="","","-")</f>
        <v>-</v>
      </c>
      <c r="J261" s="95">
        <v>6</v>
      </c>
      <c r="K261" s="236"/>
      <c r="L261" s="6">
        <v>6</v>
      </c>
      <c r="M261" s="24" t="str">
        <f t="shared" si="84"/>
        <v>-</v>
      </c>
      <c r="N261" s="28">
        <v>15</v>
      </c>
      <c r="O261" s="236"/>
      <c r="P261" s="6">
        <v>13</v>
      </c>
      <c r="Q261" s="24" t="str">
        <f t="shared" si="85"/>
        <v>-</v>
      </c>
      <c r="R261" s="28">
        <v>15</v>
      </c>
      <c r="S261" s="224"/>
      <c r="T261" s="213"/>
      <c r="U261" s="214"/>
      <c r="V261" s="214"/>
      <c r="W261" s="215"/>
      <c r="X261" s="38"/>
      <c r="Y261" s="38"/>
      <c r="Z261" s="38"/>
      <c r="AA261" s="228" t="s">
        <v>375</v>
      </c>
      <c r="AB261" s="229"/>
      <c r="AC261" s="229"/>
      <c r="AD261" s="229"/>
      <c r="AE261" s="230"/>
      <c r="AF261" s="230"/>
      <c r="AG261" s="230"/>
      <c r="AH261" s="230"/>
      <c r="AI261" s="231"/>
      <c r="AJ261" s="253"/>
      <c r="AK261" s="193"/>
      <c r="AL261" s="193"/>
      <c r="AM261" s="194"/>
      <c r="AN261" s="6">
        <v>14</v>
      </c>
      <c r="AO261" s="24" t="str">
        <f>IF(AN261="","","-")</f>
        <v>-</v>
      </c>
      <c r="AP261" s="95">
        <v>16</v>
      </c>
      <c r="AQ261" s="236"/>
      <c r="AR261" s="6">
        <v>15</v>
      </c>
      <c r="AS261" s="24" t="str">
        <f t="shared" si="86"/>
        <v>-</v>
      </c>
      <c r="AT261" s="28">
        <v>9</v>
      </c>
      <c r="AU261" s="236"/>
      <c r="AV261" s="6">
        <v>10</v>
      </c>
      <c r="AW261" s="24" t="str">
        <f t="shared" si="87"/>
        <v>-</v>
      </c>
      <c r="AX261" s="28">
        <v>15</v>
      </c>
      <c r="AY261" s="224"/>
      <c r="AZ261" s="213"/>
      <c r="BA261" s="214"/>
      <c r="BB261" s="214"/>
      <c r="BC261" s="215"/>
      <c r="BD261" s="38"/>
      <c r="BE261" s="38"/>
      <c r="BF261" s="38"/>
      <c r="BG261" s="38"/>
      <c r="BH261" s="38"/>
      <c r="BI261" s="38"/>
      <c r="BR261" s="158"/>
      <c r="BS261" s="158"/>
      <c r="BT261" s="158"/>
      <c r="BU261" s="158"/>
      <c r="BV261" s="158"/>
      <c r="BW261" s="158"/>
      <c r="BX261" s="158"/>
    </row>
    <row r="262" spans="1:76" ht="9" customHeight="1" thickBot="1">
      <c r="A262" s="38"/>
      <c r="B262" s="12"/>
      <c r="C262" s="93" t="s">
        <v>39</v>
      </c>
      <c r="D262" s="254"/>
      <c r="E262" s="222"/>
      <c r="F262" s="222"/>
      <c r="G262" s="223"/>
      <c r="H262" s="9"/>
      <c r="I262" s="24">
        <f>IF(H262="","","-")</f>
      </c>
      <c r="J262" s="31"/>
      <c r="K262" s="237"/>
      <c r="L262" s="9"/>
      <c r="M262" s="26">
        <f t="shared" si="84"/>
      </c>
      <c r="N262" s="31"/>
      <c r="O262" s="236"/>
      <c r="P262" s="9"/>
      <c r="Q262" s="26">
        <f t="shared" si="85"/>
      </c>
      <c r="R262" s="31"/>
      <c r="S262" s="224"/>
      <c r="T262" s="16">
        <v>1</v>
      </c>
      <c r="U262" s="17" t="s">
        <v>20</v>
      </c>
      <c r="V262" s="17">
        <v>2</v>
      </c>
      <c r="W262" s="18" t="s">
        <v>6</v>
      </c>
      <c r="X262" s="38"/>
      <c r="Y262" s="38"/>
      <c r="Z262" s="38"/>
      <c r="AA262" s="232"/>
      <c r="AB262" s="233"/>
      <c r="AC262" s="233"/>
      <c r="AD262" s="233"/>
      <c r="AE262" s="234" t="s">
        <v>39</v>
      </c>
      <c r="AF262" s="234"/>
      <c r="AG262" s="234"/>
      <c r="AH262" s="234"/>
      <c r="AI262" s="225"/>
      <c r="AJ262" s="254"/>
      <c r="AK262" s="222"/>
      <c r="AL262" s="222"/>
      <c r="AM262" s="223"/>
      <c r="AN262" s="9">
        <v>6</v>
      </c>
      <c r="AO262" s="24" t="str">
        <f>IF(AN262="","","-")</f>
        <v>-</v>
      </c>
      <c r="AP262" s="31">
        <v>15</v>
      </c>
      <c r="AQ262" s="237"/>
      <c r="AR262" s="9"/>
      <c r="AS262" s="26">
        <f t="shared" si="86"/>
      </c>
      <c r="AT262" s="31"/>
      <c r="AU262" s="236"/>
      <c r="AV262" s="9"/>
      <c r="AW262" s="26">
        <f t="shared" si="87"/>
      </c>
      <c r="AX262" s="31"/>
      <c r="AY262" s="224"/>
      <c r="AZ262" s="16">
        <v>1</v>
      </c>
      <c r="BA262" s="17" t="s">
        <v>20</v>
      </c>
      <c r="BB262" s="17">
        <v>2</v>
      </c>
      <c r="BC262" s="18" t="s">
        <v>6</v>
      </c>
      <c r="BD262" s="38"/>
      <c r="BE262" s="38"/>
      <c r="BF262" s="38"/>
      <c r="BG262" s="38"/>
      <c r="BH262" s="38"/>
      <c r="BI262" s="38"/>
      <c r="BR262" s="158"/>
      <c r="BS262" s="158"/>
      <c r="BT262" s="158"/>
      <c r="BU262" s="158"/>
      <c r="BV262" s="158"/>
      <c r="BW262" s="158"/>
      <c r="BX262" s="158"/>
    </row>
    <row r="263" spans="1:76" ht="9" customHeight="1">
      <c r="A263" s="38"/>
      <c r="B263" s="79" t="s">
        <v>349</v>
      </c>
      <c r="C263" s="78" t="s">
        <v>221</v>
      </c>
      <c r="D263" s="27">
        <f>IF(J260="","",J260)</f>
        <v>7</v>
      </c>
      <c r="E263" s="24" t="str">
        <f aca="true" t="shared" si="88" ref="E263:E271">IF(D263="","","-")</f>
        <v>-</v>
      </c>
      <c r="F263" s="28">
        <f>IF(H260="","",H260)</f>
        <v>15</v>
      </c>
      <c r="G263" s="186" t="str">
        <f>IF(K260="","",IF(K260="○","×",IF(K260="×","○")))</f>
        <v>×</v>
      </c>
      <c r="H263" s="189"/>
      <c r="I263" s="190"/>
      <c r="J263" s="190"/>
      <c r="K263" s="191"/>
      <c r="L263" s="6">
        <v>11</v>
      </c>
      <c r="M263" s="24" t="str">
        <f t="shared" si="84"/>
        <v>-</v>
      </c>
      <c r="N263" s="28">
        <v>15</v>
      </c>
      <c r="O263" s="235" t="str">
        <f>IF(L263&lt;&gt;"",IF(L263&gt;N263,IF(L264&gt;N264,"○",IF(L265&gt;N265,"○","×")),IF(L264&gt;N264,IF(L265&gt;N265,"○","×"),"×")),"")</f>
        <v>×</v>
      </c>
      <c r="P263" s="6">
        <v>9</v>
      </c>
      <c r="Q263" s="24" t="str">
        <f t="shared" si="85"/>
        <v>-</v>
      </c>
      <c r="R263" s="28">
        <v>15</v>
      </c>
      <c r="S263" s="238" t="str">
        <f>IF(P263&lt;&gt;"",IF(P263&gt;R263,IF(P264&gt;R264,"○",IF(P265&gt;R265,"○","×")),IF(P264&gt;R264,IF(P265&gt;R265,"○","×"),"×")),"")</f>
        <v>×</v>
      </c>
      <c r="T263" s="210" t="s">
        <v>277</v>
      </c>
      <c r="U263" s="211"/>
      <c r="V263" s="211"/>
      <c r="W263" s="212"/>
      <c r="X263" s="38"/>
      <c r="Y263" s="38"/>
      <c r="Z263" s="38"/>
      <c r="AA263" s="207" t="s">
        <v>376</v>
      </c>
      <c r="AB263" s="176"/>
      <c r="AC263" s="176"/>
      <c r="AD263" s="176"/>
      <c r="AE263" s="226" t="s">
        <v>254</v>
      </c>
      <c r="AF263" s="226"/>
      <c r="AG263" s="226"/>
      <c r="AH263" s="226"/>
      <c r="AI263" s="227"/>
      <c r="AJ263" s="27">
        <f>IF(AP260="","",AP260)</f>
        <v>13</v>
      </c>
      <c r="AK263" s="24" t="str">
        <f aca="true" t="shared" si="89" ref="AK263:AK271">IF(AJ263="","","-")</f>
        <v>-</v>
      </c>
      <c r="AL263" s="28">
        <f>IF(AN260="","",AN260)</f>
        <v>15</v>
      </c>
      <c r="AM263" s="186" t="str">
        <f>IF(AQ260="","",IF(AQ260="○","×",IF(AQ260="×","○")))</f>
        <v>○</v>
      </c>
      <c r="AN263" s="189"/>
      <c r="AO263" s="190"/>
      <c r="AP263" s="190"/>
      <c r="AQ263" s="191"/>
      <c r="AR263" s="6">
        <v>15</v>
      </c>
      <c r="AS263" s="24" t="str">
        <f t="shared" si="86"/>
        <v>-</v>
      </c>
      <c r="AT263" s="28">
        <v>5</v>
      </c>
      <c r="AU263" s="235" t="str">
        <f>IF(AR263&lt;&gt;"",IF(AR263&gt;AT263,IF(AR264&gt;AT264,"○",IF(AR265&gt;AT265,"○","×")),IF(AR264&gt;AT264,IF(AR265&gt;AT265,"○","×"),"×")),"")</f>
        <v>○</v>
      </c>
      <c r="AV263" s="6">
        <v>15</v>
      </c>
      <c r="AW263" s="24" t="str">
        <f t="shared" si="87"/>
        <v>-</v>
      </c>
      <c r="AX263" s="28">
        <v>17</v>
      </c>
      <c r="AY263" s="238" t="str">
        <f>IF(AV263&lt;&gt;"",IF(AV263&gt;AX263,IF(AV264&gt;AX264,"○",IF(AV265&gt;AX265,"○","×")),IF(AV264&gt;AX264,IF(AV265&gt;AX265,"○","×"),"×")),"")</f>
        <v>×</v>
      </c>
      <c r="AZ263" s="210" t="s">
        <v>279</v>
      </c>
      <c r="BA263" s="211"/>
      <c r="BB263" s="211"/>
      <c r="BC263" s="212"/>
      <c r="BD263" s="38"/>
      <c r="BE263" s="38"/>
      <c r="BF263" s="38"/>
      <c r="BG263" s="38"/>
      <c r="BH263" s="38"/>
      <c r="BI263" s="38"/>
      <c r="BR263" s="158"/>
      <c r="BS263" s="158"/>
      <c r="BT263" s="158"/>
      <c r="BU263" s="158"/>
      <c r="BV263" s="158"/>
      <c r="BW263" s="158"/>
      <c r="BX263" s="158"/>
    </row>
    <row r="264" spans="1:76" ht="9" customHeight="1">
      <c r="A264" s="38"/>
      <c r="B264" s="11" t="s">
        <v>350</v>
      </c>
      <c r="C264" s="5"/>
      <c r="D264" s="27">
        <f>IF(J261="","",J261)</f>
        <v>6</v>
      </c>
      <c r="E264" s="24" t="str">
        <f t="shared" si="88"/>
        <v>-</v>
      </c>
      <c r="F264" s="28">
        <f>IF(H261="","",H261)</f>
        <v>15</v>
      </c>
      <c r="G264" s="187" t="str">
        <f>IF(I261="","",I261)</f>
        <v>-</v>
      </c>
      <c r="H264" s="192"/>
      <c r="I264" s="193"/>
      <c r="J264" s="193"/>
      <c r="K264" s="194"/>
      <c r="L264" s="6">
        <v>14</v>
      </c>
      <c r="M264" s="24" t="str">
        <f t="shared" si="84"/>
        <v>-</v>
      </c>
      <c r="N264" s="28">
        <v>16</v>
      </c>
      <c r="O264" s="236"/>
      <c r="P264" s="6">
        <v>10</v>
      </c>
      <c r="Q264" s="24" t="str">
        <f t="shared" si="85"/>
        <v>-</v>
      </c>
      <c r="R264" s="28">
        <v>15</v>
      </c>
      <c r="S264" s="224"/>
      <c r="T264" s="213"/>
      <c r="U264" s="214"/>
      <c r="V264" s="214"/>
      <c r="W264" s="215"/>
      <c r="X264" s="38"/>
      <c r="Y264" s="38"/>
      <c r="Z264" s="38"/>
      <c r="AA264" s="228" t="s">
        <v>377</v>
      </c>
      <c r="AB264" s="229"/>
      <c r="AC264" s="229"/>
      <c r="AD264" s="229"/>
      <c r="AE264" s="230"/>
      <c r="AF264" s="230"/>
      <c r="AG264" s="230"/>
      <c r="AH264" s="230"/>
      <c r="AI264" s="231"/>
      <c r="AJ264" s="27">
        <f>IF(AP261="","",AP261)</f>
        <v>16</v>
      </c>
      <c r="AK264" s="24" t="str">
        <f t="shared" si="89"/>
        <v>-</v>
      </c>
      <c r="AL264" s="28">
        <f>IF(AN261="","",AN261)</f>
        <v>14</v>
      </c>
      <c r="AM264" s="187" t="str">
        <f>IF(AO261="","",AO261)</f>
        <v>-</v>
      </c>
      <c r="AN264" s="192"/>
      <c r="AO264" s="193"/>
      <c r="AP264" s="193"/>
      <c r="AQ264" s="194"/>
      <c r="AR264" s="6">
        <v>15</v>
      </c>
      <c r="AS264" s="24" t="str">
        <f t="shared" si="86"/>
        <v>-</v>
      </c>
      <c r="AT264" s="28">
        <v>6</v>
      </c>
      <c r="AU264" s="236"/>
      <c r="AV264" s="6">
        <v>11</v>
      </c>
      <c r="AW264" s="24" t="str">
        <f t="shared" si="87"/>
        <v>-</v>
      </c>
      <c r="AX264" s="28">
        <v>15</v>
      </c>
      <c r="AY264" s="224"/>
      <c r="AZ264" s="213"/>
      <c r="BA264" s="214"/>
      <c r="BB264" s="214"/>
      <c r="BC264" s="215"/>
      <c r="BD264" s="38"/>
      <c r="BE264" s="38"/>
      <c r="BF264" s="38"/>
      <c r="BG264" s="38"/>
      <c r="BH264" s="38"/>
      <c r="BI264" s="38"/>
      <c r="BR264" s="158"/>
      <c r="BS264" s="158"/>
      <c r="BT264" s="158"/>
      <c r="BU264" s="158"/>
      <c r="BV264" s="158"/>
      <c r="BW264" s="158"/>
      <c r="BX264" s="158"/>
    </row>
    <row r="265" spans="1:76" ht="9" customHeight="1" thickBot="1">
      <c r="A265" s="38"/>
      <c r="B265" s="12"/>
      <c r="C265" s="93" t="s">
        <v>39</v>
      </c>
      <c r="D265" s="30">
        <f>IF(J262="","",J262)</f>
      </c>
      <c r="E265" s="24">
        <f t="shared" si="88"/>
      </c>
      <c r="F265" s="31">
        <f>IF(H262="","",H262)</f>
      </c>
      <c r="G265" s="220">
        <f>IF(I262="","",I262)</f>
      </c>
      <c r="H265" s="221"/>
      <c r="I265" s="222"/>
      <c r="J265" s="222"/>
      <c r="K265" s="223"/>
      <c r="L265" s="9"/>
      <c r="M265" s="24">
        <f t="shared" si="84"/>
      </c>
      <c r="N265" s="31"/>
      <c r="O265" s="237"/>
      <c r="P265" s="9"/>
      <c r="Q265" s="26">
        <f t="shared" si="85"/>
      </c>
      <c r="R265" s="31"/>
      <c r="S265" s="225"/>
      <c r="T265" s="16">
        <v>0</v>
      </c>
      <c r="U265" s="17" t="s">
        <v>20</v>
      </c>
      <c r="V265" s="17">
        <v>3</v>
      </c>
      <c r="W265" s="18" t="s">
        <v>6</v>
      </c>
      <c r="X265" s="38"/>
      <c r="Y265" s="38"/>
      <c r="Z265" s="38"/>
      <c r="AA265" s="232"/>
      <c r="AB265" s="233"/>
      <c r="AC265" s="233"/>
      <c r="AD265" s="233"/>
      <c r="AE265" s="234" t="s">
        <v>39</v>
      </c>
      <c r="AF265" s="234"/>
      <c r="AG265" s="234"/>
      <c r="AH265" s="234"/>
      <c r="AI265" s="225"/>
      <c r="AJ265" s="30">
        <f>IF(AP262="","",AP262)</f>
        <v>15</v>
      </c>
      <c r="AK265" s="24" t="str">
        <f t="shared" si="89"/>
        <v>-</v>
      </c>
      <c r="AL265" s="31">
        <f>IF(AN262="","",AN262)</f>
        <v>6</v>
      </c>
      <c r="AM265" s="220" t="str">
        <f>IF(AO262="","",AO262)</f>
        <v>-</v>
      </c>
      <c r="AN265" s="221"/>
      <c r="AO265" s="222"/>
      <c r="AP265" s="222"/>
      <c r="AQ265" s="223"/>
      <c r="AR265" s="9"/>
      <c r="AS265" s="24">
        <f t="shared" si="86"/>
      </c>
      <c r="AT265" s="31"/>
      <c r="AU265" s="237"/>
      <c r="AV265" s="9"/>
      <c r="AW265" s="26">
        <f t="shared" si="87"/>
      </c>
      <c r="AX265" s="31"/>
      <c r="AY265" s="225"/>
      <c r="AZ265" s="16">
        <v>2</v>
      </c>
      <c r="BA265" s="17" t="s">
        <v>20</v>
      </c>
      <c r="BB265" s="17">
        <v>1</v>
      </c>
      <c r="BC265" s="18" t="s">
        <v>6</v>
      </c>
      <c r="BD265" s="38"/>
      <c r="BE265" s="38"/>
      <c r="BF265" s="38"/>
      <c r="BG265" s="38"/>
      <c r="BH265" s="38"/>
      <c r="BI265" s="38"/>
      <c r="BR265" s="158"/>
      <c r="BS265" s="158"/>
      <c r="BT265" s="158"/>
      <c r="BU265" s="158"/>
      <c r="BV265" s="158"/>
      <c r="BW265" s="158"/>
      <c r="BX265" s="158"/>
    </row>
    <row r="266" spans="1:76" ht="9" customHeight="1">
      <c r="A266" s="38"/>
      <c r="B266" s="79" t="s">
        <v>351</v>
      </c>
      <c r="C266" s="78" t="s">
        <v>222</v>
      </c>
      <c r="D266" s="27">
        <f>IF(N260="","",N260)</f>
        <v>15</v>
      </c>
      <c r="E266" s="29" t="str">
        <f t="shared" si="88"/>
        <v>-</v>
      </c>
      <c r="F266" s="28">
        <f>IF(L260="","",L260)</f>
        <v>12</v>
      </c>
      <c r="G266" s="186" t="str">
        <f>IF(O260="","",IF(O260="○","×",IF(O260="×","○")))</f>
        <v>○</v>
      </c>
      <c r="H266" s="6">
        <f>IF(N263="","",N263)</f>
        <v>15</v>
      </c>
      <c r="I266" s="24" t="str">
        <f aca="true" t="shared" si="90" ref="I266:I271">IF(H266="","","-")</f>
        <v>-</v>
      </c>
      <c r="J266" s="28">
        <f>IF(L263="","",L263)</f>
        <v>11</v>
      </c>
      <c r="K266" s="186" t="str">
        <f>IF(O263="","",IF(O263="○","×",IF(O263="×","○")))</f>
        <v>○</v>
      </c>
      <c r="L266" s="189"/>
      <c r="M266" s="190"/>
      <c r="N266" s="190"/>
      <c r="O266" s="191"/>
      <c r="P266" s="6">
        <v>12</v>
      </c>
      <c r="Q266" s="24" t="str">
        <f t="shared" si="85"/>
        <v>-</v>
      </c>
      <c r="R266" s="28">
        <v>15</v>
      </c>
      <c r="S266" s="224" t="str">
        <f>IF(P266&lt;&gt;"",IF(P266&gt;R266,IF(P267&gt;R267,"○",IF(P268&gt;R268,"○","×")),IF(P267&gt;R267,IF(P268&gt;R268,"○","×"),"×")),"")</f>
        <v>×</v>
      </c>
      <c r="T266" s="210" t="s">
        <v>279</v>
      </c>
      <c r="U266" s="211"/>
      <c r="V266" s="211"/>
      <c r="W266" s="212"/>
      <c r="X266" s="38"/>
      <c r="Y266" s="38"/>
      <c r="Z266" s="38"/>
      <c r="AA266" s="207" t="s">
        <v>378</v>
      </c>
      <c r="AB266" s="176"/>
      <c r="AC266" s="176"/>
      <c r="AD266" s="176"/>
      <c r="AE266" s="226" t="s">
        <v>224</v>
      </c>
      <c r="AF266" s="226"/>
      <c r="AG266" s="226"/>
      <c r="AH266" s="226"/>
      <c r="AI266" s="227"/>
      <c r="AJ266" s="27">
        <f>IF(AT260="","",AT260)</f>
        <v>7</v>
      </c>
      <c r="AK266" s="29" t="str">
        <f t="shared" si="89"/>
        <v>-</v>
      </c>
      <c r="AL266" s="28">
        <f>IF(AR260="","",AR260)</f>
        <v>15</v>
      </c>
      <c r="AM266" s="186" t="str">
        <f>IF(AU260="","",IF(AU260="○","×",IF(AU260="×","○")))</f>
        <v>×</v>
      </c>
      <c r="AN266" s="6">
        <f>IF(AT263="","",AT263)</f>
        <v>5</v>
      </c>
      <c r="AO266" s="24" t="str">
        <f aca="true" t="shared" si="91" ref="AO266:AO271">IF(AN266="","","-")</f>
        <v>-</v>
      </c>
      <c r="AP266" s="28">
        <f>IF(AR263="","",AR263)</f>
        <v>15</v>
      </c>
      <c r="AQ266" s="186" t="str">
        <f>IF(AU263="","",IF(AU263="○","×",IF(AU263="×","○")))</f>
        <v>×</v>
      </c>
      <c r="AR266" s="189"/>
      <c r="AS266" s="190"/>
      <c r="AT266" s="190"/>
      <c r="AU266" s="191"/>
      <c r="AV266" s="6">
        <v>4</v>
      </c>
      <c r="AW266" s="24" t="str">
        <f t="shared" si="87"/>
        <v>-</v>
      </c>
      <c r="AX266" s="28">
        <v>15</v>
      </c>
      <c r="AY266" s="224" t="str">
        <f>IF(AV266&lt;&gt;"",IF(AV266&gt;AX266,IF(AV267&gt;AX267,"○",IF(AV268&gt;AX268,"○","×")),IF(AV267&gt;AX267,IF(AV268&gt;AX268,"○","×"),"×")),"")</f>
        <v>×</v>
      </c>
      <c r="AZ266" s="210" t="s">
        <v>277</v>
      </c>
      <c r="BA266" s="211"/>
      <c r="BB266" s="211"/>
      <c r="BC266" s="212"/>
      <c r="BD266" s="38"/>
      <c r="BE266" s="38"/>
      <c r="BF266" s="38"/>
      <c r="BG266" s="38"/>
      <c r="BH266" s="38"/>
      <c r="BI266" s="38"/>
      <c r="BR266" s="158"/>
      <c r="BS266" s="158"/>
      <c r="BT266" s="158"/>
      <c r="BU266" s="158"/>
      <c r="BV266" s="158"/>
      <c r="BW266" s="158"/>
      <c r="BX266" s="158"/>
    </row>
    <row r="267" spans="1:76" ht="9" customHeight="1">
      <c r="A267" s="38"/>
      <c r="B267" s="11" t="s">
        <v>352</v>
      </c>
      <c r="C267" s="5"/>
      <c r="D267" s="27">
        <f>IF(N261="","",N261)</f>
        <v>15</v>
      </c>
      <c r="E267" s="24" t="str">
        <f t="shared" si="88"/>
        <v>-</v>
      </c>
      <c r="F267" s="28">
        <f>IF(L261="","",L261)</f>
        <v>6</v>
      </c>
      <c r="G267" s="187">
        <f>IF(I264="","",I264)</f>
      </c>
      <c r="H267" s="6">
        <f>IF(N264="","",N264)</f>
        <v>16</v>
      </c>
      <c r="I267" s="24" t="str">
        <f t="shared" si="90"/>
        <v>-</v>
      </c>
      <c r="J267" s="28">
        <f>IF(L264="","",L264)</f>
        <v>14</v>
      </c>
      <c r="K267" s="187" t="str">
        <f>IF(M264="","",M264)</f>
        <v>-</v>
      </c>
      <c r="L267" s="192"/>
      <c r="M267" s="193"/>
      <c r="N267" s="193"/>
      <c r="O267" s="194"/>
      <c r="P267" s="6">
        <v>13</v>
      </c>
      <c r="Q267" s="24" t="str">
        <f t="shared" si="85"/>
        <v>-</v>
      </c>
      <c r="R267" s="28">
        <v>15</v>
      </c>
      <c r="S267" s="224"/>
      <c r="T267" s="213"/>
      <c r="U267" s="214"/>
      <c r="V267" s="214"/>
      <c r="W267" s="215"/>
      <c r="X267" s="38"/>
      <c r="Y267" s="38"/>
      <c r="Z267" s="38"/>
      <c r="AA267" s="228" t="s">
        <v>379</v>
      </c>
      <c r="AB267" s="229"/>
      <c r="AC267" s="229"/>
      <c r="AD267" s="229"/>
      <c r="AE267" s="230" t="s">
        <v>225</v>
      </c>
      <c r="AF267" s="230"/>
      <c r="AG267" s="230"/>
      <c r="AH267" s="230"/>
      <c r="AI267" s="231"/>
      <c r="AJ267" s="27">
        <f>IF(AT261="","",AT261)</f>
        <v>9</v>
      </c>
      <c r="AK267" s="24" t="str">
        <f t="shared" si="89"/>
        <v>-</v>
      </c>
      <c r="AL267" s="28">
        <f>IF(AR261="","",AR261)</f>
        <v>15</v>
      </c>
      <c r="AM267" s="187">
        <f>IF(AO264="","",AO264)</f>
      </c>
      <c r="AN267" s="6">
        <f>IF(AT264="","",AT264)</f>
        <v>6</v>
      </c>
      <c r="AO267" s="24" t="str">
        <f t="shared" si="91"/>
        <v>-</v>
      </c>
      <c r="AP267" s="28">
        <f>IF(AR264="","",AR264)</f>
        <v>15</v>
      </c>
      <c r="AQ267" s="187" t="str">
        <f>IF(AS264="","",AS264)</f>
        <v>-</v>
      </c>
      <c r="AR267" s="192"/>
      <c r="AS267" s="193"/>
      <c r="AT267" s="193"/>
      <c r="AU267" s="194"/>
      <c r="AV267" s="6">
        <v>4</v>
      </c>
      <c r="AW267" s="24" t="str">
        <f t="shared" si="87"/>
        <v>-</v>
      </c>
      <c r="AX267" s="28">
        <v>15</v>
      </c>
      <c r="AY267" s="224"/>
      <c r="AZ267" s="213"/>
      <c r="BA267" s="214"/>
      <c r="BB267" s="214"/>
      <c r="BC267" s="215"/>
      <c r="BD267" s="38"/>
      <c r="BE267" s="38"/>
      <c r="BF267" s="38"/>
      <c r="BG267" s="38"/>
      <c r="BH267" s="38"/>
      <c r="BI267" s="38"/>
      <c r="BR267" s="158"/>
      <c r="BS267" s="158"/>
      <c r="BT267" s="158"/>
      <c r="BU267" s="158"/>
      <c r="BV267" s="158"/>
      <c r="BW267" s="158"/>
      <c r="BX267" s="158"/>
    </row>
    <row r="268" spans="1:76" ht="9" customHeight="1" thickBot="1">
      <c r="A268" s="38"/>
      <c r="B268" s="12"/>
      <c r="C268" s="93" t="s">
        <v>39</v>
      </c>
      <c r="D268" s="30">
        <f>IF(N262="","",N262)</f>
      </c>
      <c r="E268" s="26">
        <f t="shared" si="88"/>
      </c>
      <c r="F268" s="31">
        <f>IF(L262="","",L262)</f>
      </c>
      <c r="G268" s="220">
        <f>IF(I265="","",I265)</f>
      </c>
      <c r="H268" s="9">
        <f>IF(N265="","",N265)</f>
      </c>
      <c r="I268" s="24">
        <f t="shared" si="90"/>
      </c>
      <c r="J268" s="31">
        <f>IF(L265="","",L265)</f>
      </c>
      <c r="K268" s="220">
        <f>IF(M265="","",M265)</f>
      </c>
      <c r="L268" s="221"/>
      <c r="M268" s="222"/>
      <c r="N268" s="222"/>
      <c r="O268" s="223"/>
      <c r="P268" s="9"/>
      <c r="Q268" s="24">
        <f t="shared" si="85"/>
      </c>
      <c r="R268" s="31"/>
      <c r="S268" s="225"/>
      <c r="T268" s="16">
        <v>2</v>
      </c>
      <c r="U268" s="17" t="s">
        <v>20</v>
      </c>
      <c r="V268" s="17">
        <v>1</v>
      </c>
      <c r="W268" s="18" t="s">
        <v>6</v>
      </c>
      <c r="X268" s="38"/>
      <c r="Y268" s="38"/>
      <c r="Z268" s="38"/>
      <c r="AA268" s="232"/>
      <c r="AB268" s="233"/>
      <c r="AC268" s="233"/>
      <c r="AD268" s="233"/>
      <c r="AE268" s="234" t="s">
        <v>39</v>
      </c>
      <c r="AF268" s="234"/>
      <c r="AG268" s="234"/>
      <c r="AH268" s="234"/>
      <c r="AI268" s="225"/>
      <c r="AJ268" s="30">
        <f>IF(AT262="","",AT262)</f>
      </c>
      <c r="AK268" s="26">
        <f t="shared" si="89"/>
      </c>
      <c r="AL268" s="31">
        <f>IF(AR262="","",AR262)</f>
      </c>
      <c r="AM268" s="220">
        <f>IF(AO265="","",AO265)</f>
      </c>
      <c r="AN268" s="9">
        <f>IF(AT265="","",AT265)</f>
      </c>
      <c r="AO268" s="24">
        <f t="shared" si="91"/>
      </c>
      <c r="AP268" s="31">
        <f>IF(AR265="","",AR265)</f>
      </c>
      <c r="AQ268" s="220">
        <f>IF(AS265="","",AS265)</f>
      </c>
      <c r="AR268" s="221"/>
      <c r="AS268" s="222"/>
      <c r="AT268" s="222"/>
      <c r="AU268" s="223"/>
      <c r="AV268" s="9"/>
      <c r="AW268" s="24">
        <f t="shared" si="87"/>
      </c>
      <c r="AX268" s="31"/>
      <c r="AY268" s="225"/>
      <c r="AZ268" s="16">
        <v>0</v>
      </c>
      <c r="BA268" s="17" t="s">
        <v>20</v>
      </c>
      <c r="BB268" s="17">
        <v>3</v>
      </c>
      <c r="BC268" s="18" t="s">
        <v>6</v>
      </c>
      <c r="BD268" s="38"/>
      <c r="BE268" s="38"/>
      <c r="BF268" s="38"/>
      <c r="BG268" s="38"/>
      <c r="BH268" s="38"/>
      <c r="BI268" s="38"/>
      <c r="BR268" s="158"/>
      <c r="BS268" s="158"/>
      <c r="BT268" s="158"/>
      <c r="BU268" s="158"/>
      <c r="BV268" s="158"/>
      <c r="BW268" s="158"/>
      <c r="BX268" s="158"/>
    </row>
    <row r="269" spans="1:76" ht="9" customHeight="1">
      <c r="A269" s="38"/>
      <c r="B269" s="113" t="s">
        <v>353</v>
      </c>
      <c r="C269" s="140" t="s">
        <v>223</v>
      </c>
      <c r="D269" s="27">
        <f>IF(R260="","",R260)</f>
        <v>15</v>
      </c>
      <c r="E269" s="24" t="str">
        <f t="shared" si="88"/>
        <v>-</v>
      </c>
      <c r="F269" s="28">
        <f>IF(P260="","",P260)</f>
        <v>6</v>
      </c>
      <c r="G269" s="186" t="str">
        <f>IF(S260="","",IF(S260="○","×",IF(S260="×","○")))</f>
        <v>○</v>
      </c>
      <c r="H269" s="6">
        <f>IF(R263="","",R263)</f>
        <v>15</v>
      </c>
      <c r="I269" s="29" t="str">
        <f t="shared" si="90"/>
        <v>-</v>
      </c>
      <c r="J269" s="28">
        <f>IF(P263="","",P263)</f>
        <v>9</v>
      </c>
      <c r="K269" s="186" t="str">
        <f>IF(S263="","",IF(S263="○","×",IF(S263="×","○")))</f>
        <v>○</v>
      </c>
      <c r="L269" s="13">
        <f>IF(R266="","",R266)</f>
        <v>15</v>
      </c>
      <c r="M269" s="24" t="str">
        <f>IF(L269="","","-")</f>
        <v>-</v>
      </c>
      <c r="N269" s="33">
        <f>IF(P266="","",P266)</f>
        <v>12</v>
      </c>
      <c r="O269" s="186" t="str">
        <f>IF(S266="","",IF(S266="○","×",IF(S266="×","○")))</f>
        <v>○</v>
      </c>
      <c r="P269" s="189"/>
      <c r="Q269" s="190"/>
      <c r="R269" s="190"/>
      <c r="S269" s="217"/>
      <c r="T269" s="210" t="s">
        <v>276</v>
      </c>
      <c r="U269" s="211"/>
      <c r="V269" s="211"/>
      <c r="W269" s="212"/>
      <c r="X269" s="38"/>
      <c r="Y269" s="38"/>
      <c r="Z269" s="38"/>
      <c r="AA269" s="267" t="s">
        <v>380</v>
      </c>
      <c r="AB269" s="268"/>
      <c r="AC269" s="268"/>
      <c r="AD269" s="268"/>
      <c r="AE269" s="269" t="s">
        <v>402</v>
      </c>
      <c r="AF269" s="269"/>
      <c r="AG269" s="269"/>
      <c r="AH269" s="269"/>
      <c r="AI269" s="270"/>
      <c r="AJ269" s="27">
        <f>IF(AX260="","",AX260)</f>
        <v>15</v>
      </c>
      <c r="AK269" s="24" t="str">
        <f t="shared" si="89"/>
        <v>-</v>
      </c>
      <c r="AL269" s="28">
        <f>IF(AV260="","",AV260)</f>
        <v>8</v>
      </c>
      <c r="AM269" s="70" t="str">
        <f>IF(AY260="","",IF(AY260="○","×",IF(AY260="×","○")))</f>
        <v>○</v>
      </c>
      <c r="AN269" s="6">
        <f>IF(AX263="","",AX263)</f>
        <v>17</v>
      </c>
      <c r="AO269" s="29" t="str">
        <f t="shared" si="91"/>
        <v>-</v>
      </c>
      <c r="AP269" s="28">
        <f>IF(AV263="","",AV263)</f>
        <v>15</v>
      </c>
      <c r="AQ269" s="70" t="str">
        <f>IF(AY263="","",IF(AY263="○","×",IF(AY263="×","○")))</f>
        <v>○</v>
      </c>
      <c r="AR269" s="13">
        <f>IF(AX266="","",AX266)</f>
        <v>15</v>
      </c>
      <c r="AS269" s="24" t="str">
        <f>IF(AR269="","","-")</f>
        <v>-</v>
      </c>
      <c r="AT269" s="33">
        <f>IF(AV266="","",AV266)</f>
        <v>4</v>
      </c>
      <c r="AU269" s="70" t="str">
        <f>IF(AY266="","",IF(AY266="○","×",IF(AY266="×","○")))</f>
        <v>○</v>
      </c>
      <c r="AV269" s="177"/>
      <c r="AW269" s="178"/>
      <c r="AX269" s="178"/>
      <c r="AY269" s="179"/>
      <c r="AZ269" s="210" t="s">
        <v>276</v>
      </c>
      <c r="BA269" s="211"/>
      <c r="BB269" s="211"/>
      <c r="BC269" s="212"/>
      <c r="BD269" s="38"/>
      <c r="BE269" s="38"/>
      <c r="BF269" s="38"/>
      <c r="BG269" s="38"/>
      <c r="BH269" s="38"/>
      <c r="BI269" s="38"/>
      <c r="BR269" s="158"/>
      <c r="BS269" s="158"/>
      <c r="BT269" s="158"/>
      <c r="BU269" s="158"/>
      <c r="BV269" s="158"/>
      <c r="BW269" s="158"/>
      <c r="BX269" s="158"/>
    </row>
    <row r="270" spans="1:76" ht="9" customHeight="1">
      <c r="A270" s="38"/>
      <c r="B270" s="115" t="s">
        <v>354</v>
      </c>
      <c r="C270" s="141"/>
      <c r="D270" s="27">
        <f>IF(R261="","",R261)</f>
        <v>15</v>
      </c>
      <c r="E270" s="24" t="str">
        <f t="shared" si="88"/>
        <v>-</v>
      </c>
      <c r="F270" s="28">
        <f>IF(P261="","",P261)</f>
        <v>13</v>
      </c>
      <c r="G270" s="187" t="str">
        <f>IF(I267="","",I267)</f>
        <v>-</v>
      </c>
      <c r="H270" s="6">
        <f>IF(R264="","",R264)</f>
        <v>15</v>
      </c>
      <c r="I270" s="24" t="str">
        <f t="shared" si="90"/>
        <v>-</v>
      </c>
      <c r="J270" s="28">
        <f>IF(P264="","",P264)</f>
        <v>10</v>
      </c>
      <c r="K270" s="187">
        <f>IF(M267="","",M267)</f>
      </c>
      <c r="L270" s="6">
        <f>IF(R267="","",R267)</f>
        <v>15</v>
      </c>
      <c r="M270" s="24" t="str">
        <f>IF(L270="","","-")</f>
        <v>-</v>
      </c>
      <c r="N270" s="28">
        <f>IF(P267="","",P267)</f>
        <v>13</v>
      </c>
      <c r="O270" s="187" t="str">
        <f>IF(Q267="","",Q267)</f>
        <v>-</v>
      </c>
      <c r="P270" s="192"/>
      <c r="Q270" s="193"/>
      <c r="R270" s="193"/>
      <c r="S270" s="218"/>
      <c r="T270" s="213"/>
      <c r="U270" s="214"/>
      <c r="V270" s="214"/>
      <c r="W270" s="215"/>
      <c r="X270" s="38"/>
      <c r="Y270" s="38"/>
      <c r="Z270" s="38"/>
      <c r="AA270" s="271" t="s">
        <v>381</v>
      </c>
      <c r="AB270" s="272"/>
      <c r="AC270" s="272"/>
      <c r="AD270" s="272"/>
      <c r="AE270" s="273"/>
      <c r="AF270" s="273"/>
      <c r="AG270" s="273"/>
      <c r="AH270" s="273"/>
      <c r="AI270" s="274"/>
      <c r="AJ270" s="27">
        <f>IF(AX261="","",AX261)</f>
        <v>15</v>
      </c>
      <c r="AK270" s="24" t="str">
        <f t="shared" si="89"/>
        <v>-</v>
      </c>
      <c r="AL270" s="28">
        <f>IF(AV261="","",AV261)</f>
        <v>10</v>
      </c>
      <c r="AM270" s="71" t="str">
        <f>IF(AO267="","",AO267)</f>
        <v>-</v>
      </c>
      <c r="AN270" s="6">
        <f>IF(AX264="","",AX264)</f>
        <v>15</v>
      </c>
      <c r="AO270" s="24" t="str">
        <f t="shared" si="91"/>
        <v>-</v>
      </c>
      <c r="AP270" s="28">
        <f>IF(AV264="","",AV264)</f>
        <v>11</v>
      </c>
      <c r="AQ270" s="71">
        <f>IF(AS267="","",AS267)</f>
      </c>
      <c r="AR270" s="6">
        <f>IF(AX267="","",AX267)</f>
        <v>15</v>
      </c>
      <c r="AS270" s="24" t="str">
        <f>IF(AR270="","","-")</f>
        <v>-</v>
      </c>
      <c r="AT270" s="28">
        <f>IF(AV267="","",AV267)</f>
        <v>4</v>
      </c>
      <c r="AU270" s="71" t="str">
        <f>IF(AW267="","",AW267)</f>
        <v>-</v>
      </c>
      <c r="AV270" s="180"/>
      <c r="AW270" s="181"/>
      <c r="AX270" s="181"/>
      <c r="AY270" s="182"/>
      <c r="AZ270" s="213"/>
      <c r="BA270" s="214"/>
      <c r="BB270" s="214"/>
      <c r="BC270" s="215"/>
      <c r="BD270" s="38"/>
      <c r="BE270" s="38"/>
      <c r="BF270" s="38"/>
      <c r="BG270" s="38"/>
      <c r="BH270" s="38"/>
      <c r="BI270" s="38"/>
      <c r="BR270" s="158"/>
      <c r="BS270" s="158"/>
      <c r="BT270" s="158"/>
      <c r="BU270" s="158"/>
      <c r="BV270" s="158"/>
      <c r="BW270" s="158"/>
      <c r="BX270" s="158"/>
    </row>
    <row r="271" spans="1:76" ht="9" customHeight="1" thickBot="1">
      <c r="A271" s="38"/>
      <c r="B271" s="117"/>
      <c r="C271" s="142" t="s">
        <v>85</v>
      </c>
      <c r="D271" s="34">
        <f>IF(R262="","",R262)</f>
      </c>
      <c r="E271" s="35">
        <f t="shared" si="88"/>
      </c>
      <c r="F271" s="36">
        <f>IF(P262="","",P262)</f>
      </c>
      <c r="G271" s="188">
        <f>IF(I268="","",I268)</f>
      </c>
      <c r="H271" s="37">
        <f>IF(R265="","",R265)</f>
      </c>
      <c r="I271" s="35">
        <f t="shared" si="90"/>
      </c>
      <c r="J271" s="36">
        <f>IF(P265="","",P265)</f>
      </c>
      <c r="K271" s="188">
        <f>IF(M268="","",M268)</f>
      </c>
      <c r="L271" s="37">
        <f>IF(R268="","",R268)</f>
      </c>
      <c r="M271" s="35">
        <f>IF(L271="","","-")</f>
      </c>
      <c r="N271" s="36">
        <f>IF(P268="","",P268)</f>
      </c>
      <c r="O271" s="188">
        <f>IF(Q268="","",Q268)</f>
      </c>
      <c r="P271" s="195"/>
      <c r="Q271" s="196"/>
      <c r="R271" s="196"/>
      <c r="S271" s="219"/>
      <c r="T271" s="19">
        <v>3</v>
      </c>
      <c r="U271" s="20" t="s">
        <v>20</v>
      </c>
      <c r="V271" s="20">
        <v>0</v>
      </c>
      <c r="W271" s="21" t="s">
        <v>6</v>
      </c>
      <c r="X271" s="38"/>
      <c r="Y271" s="38"/>
      <c r="Z271" s="38"/>
      <c r="AA271" s="304"/>
      <c r="AB271" s="305"/>
      <c r="AC271" s="305"/>
      <c r="AD271" s="305"/>
      <c r="AE271" s="306" t="s">
        <v>150</v>
      </c>
      <c r="AF271" s="306"/>
      <c r="AG271" s="306"/>
      <c r="AH271" s="306"/>
      <c r="AI271" s="307"/>
      <c r="AJ271" s="34">
        <f>IF(AX262="","",AX262)</f>
      </c>
      <c r="AK271" s="35">
        <f t="shared" si="89"/>
      </c>
      <c r="AL271" s="36">
        <f>IF(AV262="","",AV262)</f>
      </c>
      <c r="AM271" s="73">
        <f>IF(AO268="","",AO268)</f>
      </c>
      <c r="AN271" s="37">
        <f>IF(AX265="","",AX265)</f>
      </c>
      <c r="AO271" s="35">
        <f t="shared" si="91"/>
      </c>
      <c r="AP271" s="36">
        <f>IF(AV265="","",AV265)</f>
      </c>
      <c r="AQ271" s="73">
        <f>IF(AS268="","",AS268)</f>
      </c>
      <c r="AR271" s="37">
        <f>IF(AX268="","",AX268)</f>
      </c>
      <c r="AS271" s="35">
        <f>IF(AR271="","","-")</f>
      </c>
      <c r="AT271" s="36">
        <f>IF(AV268="","",AV268)</f>
      </c>
      <c r="AU271" s="73">
        <f>IF(AW268="","",AW268)</f>
      </c>
      <c r="AV271" s="183"/>
      <c r="AW271" s="184"/>
      <c r="AX271" s="184"/>
      <c r="AY271" s="185"/>
      <c r="AZ271" s="19">
        <v>3</v>
      </c>
      <c r="BA271" s="20" t="s">
        <v>20</v>
      </c>
      <c r="BB271" s="20">
        <v>0</v>
      </c>
      <c r="BC271" s="21" t="s">
        <v>6</v>
      </c>
      <c r="BD271" s="38"/>
      <c r="BE271" s="38"/>
      <c r="BF271" s="38"/>
      <c r="BG271" s="38"/>
      <c r="BH271" s="38"/>
      <c r="BI271" s="38"/>
      <c r="BR271" s="158"/>
      <c r="BS271" s="158"/>
      <c r="BT271" s="158"/>
      <c r="BU271" s="158"/>
      <c r="BV271" s="158"/>
      <c r="BW271" s="158"/>
      <c r="BX271" s="158"/>
    </row>
    <row r="272" spans="1:61" ht="9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41"/>
      <c r="Z272" s="41"/>
      <c r="AA272" s="41"/>
      <c r="AB272" s="41"/>
      <c r="AC272" s="41"/>
      <c r="AD272" s="41"/>
      <c r="AE272" s="41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</row>
    <row r="273" spans="1:61" ht="9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41"/>
      <c r="Z273" s="41"/>
      <c r="AA273" s="41"/>
      <c r="AB273" s="41"/>
      <c r="AC273" s="41"/>
      <c r="AD273" s="41"/>
      <c r="AE273" s="41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</row>
    <row r="274" spans="1:61" ht="9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41"/>
      <c r="Z274" s="41"/>
      <c r="AA274" s="41"/>
      <c r="AB274" s="41"/>
      <c r="AC274" s="41"/>
      <c r="AD274" s="41"/>
      <c r="AE274" s="41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</row>
    <row r="275" spans="1:61" ht="9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41"/>
      <c r="Z275" s="41"/>
      <c r="AA275" s="41"/>
      <c r="AB275" s="41"/>
      <c r="AC275" s="41"/>
      <c r="AD275" s="41"/>
      <c r="AE275" s="41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</row>
    <row r="276" spans="1:69" ht="9" customHeight="1">
      <c r="A276" s="38"/>
      <c r="B276" s="216" t="s">
        <v>480</v>
      </c>
      <c r="C276" s="216"/>
      <c r="D276" s="216"/>
      <c r="E276" s="216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O276" s="159"/>
      <c r="BP276" s="159"/>
      <c r="BQ276" s="159"/>
    </row>
    <row r="277" spans="1:69" ht="9" customHeight="1">
      <c r="A277" s="38"/>
      <c r="B277" s="216"/>
      <c r="C277" s="216"/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O277" s="159"/>
      <c r="BP277" s="159"/>
      <c r="BQ277" s="159"/>
    </row>
    <row r="278" spans="1:69" ht="9" customHeight="1">
      <c r="A278" s="38"/>
      <c r="B278" s="216"/>
      <c r="C278" s="216"/>
      <c r="D278" s="216"/>
      <c r="E278" s="216"/>
      <c r="F278" s="216"/>
      <c r="G278" s="216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O278" s="159"/>
      <c r="BP278" s="159"/>
      <c r="BQ278" s="159"/>
    </row>
    <row r="279" spans="1:76" ht="9" customHeight="1">
      <c r="A279" s="38"/>
      <c r="B279" s="42" t="s">
        <v>388</v>
      </c>
      <c r="C279" s="1" t="s">
        <v>423</v>
      </c>
      <c r="D279" s="172" t="s">
        <v>29</v>
      </c>
      <c r="E279" s="163"/>
      <c r="F279" s="163"/>
      <c r="G279" s="164"/>
      <c r="H279" s="3"/>
      <c r="I279" s="3"/>
      <c r="J279" s="3"/>
      <c r="K279" s="38"/>
      <c r="L279" s="38"/>
      <c r="M279" s="38"/>
      <c r="N279" s="38"/>
      <c r="O279" s="38"/>
      <c r="P279" s="38"/>
      <c r="Q279" s="38"/>
      <c r="R279" s="38"/>
      <c r="S279" s="38"/>
      <c r="T279" s="75"/>
      <c r="U279" s="75"/>
      <c r="V279" s="75"/>
      <c r="W279" s="75"/>
      <c r="X279" s="75"/>
      <c r="Y279" s="75"/>
      <c r="Z279" s="75"/>
      <c r="AA279" s="41"/>
      <c r="AB279" s="41"/>
      <c r="AC279" s="41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M279" s="159"/>
      <c r="BN279" s="159"/>
      <c r="BO279" s="159"/>
      <c r="BP279" s="159"/>
      <c r="BQ279" s="159"/>
      <c r="BW279" s="158"/>
      <c r="BX279" s="158"/>
    </row>
    <row r="280" spans="1:76" ht="9" customHeight="1">
      <c r="A280" s="38"/>
      <c r="B280" s="45" t="s">
        <v>229</v>
      </c>
      <c r="C280" s="2" t="s">
        <v>228</v>
      </c>
      <c r="D280" s="165"/>
      <c r="E280" s="166"/>
      <c r="F280" s="166"/>
      <c r="G280" s="167"/>
      <c r="H280" s="14"/>
      <c r="I280" s="14"/>
      <c r="J280" s="156"/>
      <c r="K280" s="43"/>
      <c r="L280" s="3"/>
      <c r="M280" s="3"/>
      <c r="N280" s="44"/>
      <c r="O280" s="44" t="s">
        <v>418</v>
      </c>
      <c r="P280" s="38"/>
      <c r="Q280" s="38"/>
      <c r="R280" s="38"/>
      <c r="S280" s="41"/>
      <c r="T280" s="41"/>
      <c r="U280" s="41"/>
      <c r="V280" s="41"/>
      <c r="W280" s="41"/>
      <c r="X280" s="41"/>
      <c r="Y280" s="41"/>
      <c r="Z280" s="75"/>
      <c r="AA280" s="41"/>
      <c r="AB280" s="41"/>
      <c r="AC280" s="41"/>
      <c r="AD280" s="41"/>
      <c r="AE280" s="41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V280" s="158"/>
      <c r="BW280" s="158"/>
      <c r="BX280" s="158"/>
    </row>
    <row r="281" spans="1:76" ht="9" customHeight="1" thickBot="1">
      <c r="A281" s="38"/>
      <c r="B281" s="44"/>
      <c r="C281" s="44"/>
      <c r="D281" s="44"/>
      <c r="E281" s="44"/>
      <c r="F281" s="44"/>
      <c r="G281" s="44"/>
      <c r="H281" s="3"/>
      <c r="I281" s="3"/>
      <c r="J281" s="15"/>
      <c r="K281" s="100"/>
      <c r="L281" s="22">
        <v>11</v>
      </c>
      <c r="M281" s="22">
        <v>11</v>
      </c>
      <c r="N281" s="44"/>
      <c r="O281" s="168" t="s">
        <v>476</v>
      </c>
      <c r="P281" s="208"/>
      <c r="Q281" s="208"/>
      <c r="R281" s="208"/>
      <c r="S281" s="208"/>
      <c r="T281" s="208" t="s">
        <v>438</v>
      </c>
      <c r="U281" s="208"/>
      <c r="V281" s="208"/>
      <c r="W281" s="208"/>
      <c r="X281" s="208"/>
      <c r="Y281" s="209"/>
      <c r="Z281" s="75"/>
      <c r="AA281" s="41"/>
      <c r="AB281" s="41"/>
      <c r="AC281" s="41"/>
      <c r="AD281" s="41"/>
      <c r="AE281" s="41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V281" s="158"/>
      <c r="BW281" s="158"/>
      <c r="BX281" s="158"/>
    </row>
    <row r="282" spans="1:76" ht="9" customHeight="1" thickBot="1" thickTop="1">
      <c r="A282" s="38"/>
      <c r="B282" s="42" t="s">
        <v>476</v>
      </c>
      <c r="C282" s="1" t="s">
        <v>421</v>
      </c>
      <c r="D282" s="172" t="s">
        <v>27</v>
      </c>
      <c r="E282" s="163"/>
      <c r="F282" s="163"/>
      <c r="G282" s="164"/>
      <c r="H282" s="61"/>
      <c r="I282" s="61"/>
      <c r="J282" s="157"/>
      <c r="K282" s="101"/>
      <c r="L282" s="57">
        <v>15</v>
      </c>
      <c r="M282" s="57">
        <v>15</v>
      </c>
      <c r="N282" s="66"/>
      <c r="O282" s="204" t="s">
        <v>463</v>
      </c>
      <c r="P282" s="205"/>
      <c r="Q282" s="205"/>
      <c r="R282" s="205"/>
      <c r="S282" s="205"/>
      <c r="T282" s="205" t="s">
        <v>422</v>
      </c>
      <c r="U282" s="205"/>
      <c r="V282" s="205"/>
      <c r="W282" s="205"/>
      <c r="X282" s="205"/>
      <c r="Y282" s="206"/>
      <c r="Z282" s="75"/>
      <c r="AA282" s="41"/>
      <c r="AB282" s="41"/>
      <c r="AC282" s="41"/>
      <c r="AD282" s="41"/>
      <c r="AE282" s="41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V282" s="158"/>
      <c r="BW282" s="158"/>
      <c r="BX282" s="158"/>
    </row>
    <row r="283" spans="1:76" ht="9" customHeight="1" thickTop="1">
      <c r="A283" s="38"/>
      <c r="B283" s="45" t="s">
        <v>420</v>
      </c>
      <c r="C283" s="2" t="s">
        <v>422</v>
      </c>
      <c r="D283" s="165"/>
      <c r="E283" s="166"/>
      <c r="F283" s="166"/>
      <c r="G283" s="167"/>
      <c r="H283" s="3"/>
      <c r="I283" s="3"/>
      <c r="J283" s="3"/>
      <c r="K283" s="43"/>
      <c r="L283" s="3"/>
      <c r="M283" s="3"/>
      <c r="N283" s="43"/>
      <c r="O283" s="49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75"/>
      <c r="AA283" s="41"/>
      <c r="AB283" s="41"/>
      <c r="AC283" s="41"/>
      <c r="AD283" s="41"/>
      <c r="AE283" s="41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V283" s="158"/>
      <c r="BW283" s="158"/>
      <c r="BX283" s="158"/>
    </row>
    <row r="284" spans="1:76" ht="9" customHeight="1">
      <c r="A284" s="38"/>
      <c r="B284" s="80"/>
      <c r="C284" s="80"/>
      <c r="D284" s="80"/>
      <c r="E284" s="80"/>
      <c r="F284" s="80"/>
      <c r="G284" s="80"/>
      <c r="H284" s="80"/>
      <c r="I284" s="80"/>
      <c r="J284" s="80"/>
      <c r="K284" s="43"/>
      <c r="L284" s="10"/>
      <c r="M284" s="10"/>
      <c r="N284" s="43"/>
      <c r="O284" s="52" t="s">
        <v>419</v>
      </c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80"/>
      <c r="AA284" s="80"/>
      <c r="AB284" s="80"/>
      <c r="AC284" s="41"/>
      <c r="AD284" s="41"/>
      <c r="AE284" s="41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V284" s="158"/>
      <c r="BW284" s="158"/>
      <c r="BX284" s="158"/>
    </row>
    <row r="285" spans="1:76" ht="9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43"/>
      <c r="L285" s="10"/>
      <c r="M285" s="10"/>
      <c r="N285" s="43"/>
      <c r="O285" s="168" t="s">
        <v>469</v>
      </c>
      <c r="P285" s="208"/>
      <c r="Q285" s="208"/>
      <c r="R285" s="208"/>
      <c r="S285" s="208"/>
      <c r="T285" s="208" t="s">
        <v>471</v>
      </c>
      <c r="U285" s="208"/>
      <c r="V285" s="208"/>
      <c r="W285" s="208"/>
      <c r="X285" s="208"/>
      <c r="Y285" s="209"/>
      <c r="Z285" s="38"/>
      <c r="AA285" s="38"/>
      <c r="AB285" s="38"/>
      <c r="AC285" s="41"/>
      <c r="AD285" s="41"/>
      <c r="AE285" s="41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V285" s="158"/>
      <c r="BW285" s="158"/>
      <c r="BX285" s="158"/>
    </row>
    <row r="286" spans="1:76" ht="9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43"/>
      <c r="L286" s="10"/>
      <c r="M286" s="10"/>
      <c r="N286" s="43"/>
      <c r="O286" s="204" t="s">
        <v>470</v>
      </c>
      <c r="P286" s="205"/>
      <c r="Q286" s="205"/>
      <c r="R286" s="205"/>
      <c r="S286" s="205"/>
      <c r="T286" s="205" t="s">
        <v>423</v>
      </c>
      <c r="U286" s="205"/>
      <c r="V286" s="205"/>
      <c r="W286" s="205"/>
      <c r="X286" s="205"/>
      <c r="Y286" s="206"/>
      <c r="Z286" s="38"/>
      <c r="AA286" s="38"/>
      <c r="AB286" s="38"/>
      <c r="AC286" s="41"/>
      <c r="AD286" s="41"/>
      <c r="AE286" s="41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V286" s="158"/>
      <c r="BW286" s="158"/>
      <c r="BX286" s="158"/>
    </row>
    <row r="287" spans="1:76" ht="9" customHeight="1" thickBo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41"/>
      <c r="AD287" s="41"/>
      <c r="AE287" s="41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V287" s="158"/>
      <c r="BW287" s="158"/>
      <c r="BX287" s="158"/>
    </row>
    <row r="288" spans="1:76" ht="9" customHeight="1">
      <c r="A288" s="38"/>
      <c r="B288" s="260" t="s">
        <v>274</v>
      </c>
      <c r="C288" s="262"/>
      <c r="D288" s="255" t="str">
        <f>B290</f>
        <v>松本　覚</v>
      </c>
      <c r="E288" s="175"/>
      <c r="F288" s="175"/>
      <c r="G288" s="173"/>
      <c r="H288" s="174" t="str">
        <f>B293</f>
        <v>大久保達男</v>
      </c>
      <c r="I288" s="175"/>
      <c r="J288" s="175"/>
      <c r="K288" s="173"/>
      <c r="L288" s="174" t="str">
        <f>B296</f>
        <v>仲渡隆朗</v>
      </c>
      <c r="M288" s="175"/>
      <c r="N288" s="175"/>
      <c r="O288" s="173"/>
      <c r="P288" s="174" t="str">
        <f>B299</f>
        <v>中川裕士</v>
      </c>
      <c r="Q288" s="175"/>
      <c r="R288" s="175"/>
      <c r="S288" s="173"/>
      <c r="T288" s="174" t="str">
        <f>B302</f>
        <v>大石竜生</v>
      </c>
      <c r="U288" s="175"/>
      <c r="V288" s="175"/>
      <c r="W288" s="173"/>
      <c r="X288" s="169" t="s">
        <v>3</v>
      </c>
      <c r="Y288" s="170"/>
      <c r="Z288" s="170"/>
      <c r="AA288" s="171"/>
      <c r="AB288" s="41"/>
      <c r="AC288" s="260" t="s">
        <v>275</v>
      </c>
      <c r="AD288" s="261"/>
      <c r="AE288" s="261"/>
      <c r="AF288" s="261"/>
      <c r="AG288" s="261"/>
      <c r="AH288" s="261"/>
      <c r="AI288" s="261"/>
      <c r="AJ288" s="261"/>
      <c r="AK288" s="262"/>
      <c r="AL288" s="255" t="str">
        <f>AC290</f>
        <v>水口　実</v>
      </c>
      <c r="AM288" s="175"/>
      <c r="AN288" s="175"/>
      <c r="AO288" s="173"/>
      <c r="AP288" s="174" t="str">
        <f>AC293</f>
        <v>三木大輔</v>
      </c>
      <c r="AQ288" s="175"/>
      <c r="AR288" s="175"/>
      <c r="AS288" s="173"/>
      <c r="AT288" s="174" t="str">
        <f>AC296</f>
        <v>芥川和彦</v>
      </c>
      <c r="AU288" s="175"/>
      <c r="AV288" s="175"/>
      <c r="AW288" s="173"/>
      <c r="AX288" s="174" t="str">
        <f>AC299</f>
        <v>石丸　誠</v>
      </c>
      <c r="AY288" s="175"/>
      <c r="AZ288" s="175"/>
      <c r="BA288" s="173"/>
      <c r="BB288" s="174" t="str">
        <f>AC302</f>
        <v>水口健太郎</v>
      </c>
      <c r="BC288" s="175"/>
      <c r="BD288" s="175"/>
      <c r="BE288" s="173"/>
      <c r="BF288" s="169" t="s">
        <v>3</v>
      </c>
      <c r="BG288" s="170"/>
      <c r="BH288" s="170"/>
      <c r="BI288" s="171"/>
      <c r="BJ288" s="160"/>
      <c r="BR288" s="158"/>
      <c r="BS288" s="158"/>
      <c r="BT288" s="158"/>
      <c r="BU288" s="158"/>
      <c r="BV288" s="158"/>
      <c r="BW288" s="158"/>
      <c r="BX288" s="158"/>
    </row>
    <row r="289" spans="1:76" ht="9" customHeight="1" thickBot="1">
      <c r="A289" s="38"/>
      <c r="B289" s="263"/>
      <c r="C289" s="265"/>
      <c r="D289" s="258" t="str">
        <f>B291</f>
        <v>長壁美香</v>
      </c>
      <c r="E289" s="245"/>
      <c r="F289" s="245"/>
      <c r="G289" s="259"/>
      <c r="H289" s="244" t="str">
        <f>B294</f>
        <v>長野千咲</v>
      </c>
      <c r="I289" s="245"/>
      <c r="J289" s="245"/>
      <c r="K289" s="259"/>
      <c r="L289" s="244" t="str">
        <f>B297</f>
        <v>尾藤幸衛</v>
      </c>
      <c r="M289" s="245"/>
      <c r="N289" s="245"/>
      <c r="O289" s="259"/>
      <c r="P289" s="244" t="str">
        <f>B300</f>
        <v>平田久美子</v>
      </c>
      <c r="Q289" s="245"/>
      <c r="R289" s="245"/>
      <c r="S289" s="259"/>
      <c r="T289" s="244" t="str">
        <f>B303</f>
        <v>臼杵　琴</v>
      </c>
      <c r="U289" s="245"/>
      <c r="V289" s="245"/>
      <c r="W289" s="259"/>
      <c r="X289" s="247" t="s">
        <v>4</v>
      </c>
      <c r="Y289" s="248"/>
      <c r="Z289" s="248"/>
      <c r="AA289" s="249"/>
      <c r="AB289" s="41"/>
      <c r="AC289" s="263"/>
      <c r="AD289" s="264"/>
      <c r="AE289" s="264"/>
      <c r="AF289" s="264"/>
      <c r="AG289" s="264"/>
      <c r="AH289" s="264"/>
      <c r="AI289" s="264"/>
      <c r="AJ289" s="264"/>
      <c r="AK289" s="265"/>
      <c r="AL289" s="258" t="str">
        <f>AC291</f>
        <v>磯村紗那</v>
      </c>
      <c r="AM289" s="245"/>
      <c r="AN289" s="245"/>
      <c r="AO289" s="259"/>
      <c r="AP289" s="244" t="str">
        <f>AC294</f>
        <v>宮本明枝</v>
      </c>
      <c r="AQ289" s="245"/>
      <c r="AR289" s="245"/>
      <c r="AS289" s="259"/>
      <c r="AT289" s="244" t="str">
        <f>AC297</f>
        <v>石川美香</v>
      </c>
      <c r="AU289" s="245"/>
      <c r="AV289" s="245"/>
      <c r="AW289" s="259"/>
      <c r="AX289" s="244" t="str">
        <f>AC300</f>
        <v>安部仁美</v>
      </c>
      <c r="AY289" s="245"/>
      <c r="AZ289" s="245"/>
      <c r="BA289" s="259"/>
      <c r="BB289" s="244" t="str">
        <f>AC303</f>
        <v>水口数美</v>
      </c>
      <c r="BC289" s="245"/>
      <c r="BD289" s="245"/>
      <c r="BE289" s="259"/>
      <c r="BF289" s="247" t="s">
        <v>4</v>
      </c>
      <c r="BG289" s="248"/>
      <c r="BH289" s="248"/>
      <c r="BI289" s="249"/>
      <c r="BJ289" s="160"/>
      <c r="BR289" s="158"/>
      <c r="BS289" s="158"/>
      <c r="BT289" s="158"/>
      <c r="BU289" s="158"/>
      <c r="BV289" s="158"/>
      <c r="BW289" s="158"/>
      <c r="BX289" s="158"/>
    </row>
    <row r="290" spans="1:76" ht="9" customHeight="1">
      <c r="A290" s="38"/>
      <c r="B290" s="4" t="s">
        <v>226</v>
      </c>
      <c r="C290" s="5" t="s">
        <v>255</v>
      </c>
      <c r="D290" s="250"/>
      <c r="E290" s="251"/>
      <c r="F290" s="251"/>
      <c r="G290" s="252"/>
      <c r="H290" s="6">
        <v>9</v>
      </c>
      <c r="I290" s="24" t="str">
        <f>IF(H290="","","-")</f>
        <v>-</v>
      </c>
      <c r="J290" s="28">
        <v>15</v>
      </c>
      <c r="K290" s="239" t="str">
        <f>IF(H290&lt;&gt;"",IF(H290&gt;J290,IF(H291&gt;J291,"○",IF(H292&gt;J292,"○","×")),IF(H291&gt;J291,IF(H292&gt;J292,"○","×"),"×")),"")</f>
        <v>×</v>
      </c>
      <c r="L290" s="6">
        <v>15</v>
      </c>
      <c r="M290" s="25" t="str">
        <f aca="true" t="shared" si="92" ref="M290:M295">IF(L290="","","-")</f>
        <v>-</v>
      </c>
      <c r="N290" s="94" t="s">
        <v>412</v>
      </c>
      <c r="O290" s="314" t="s">
        <v>415</v>
      </c>
      <c r="P290" s="6">
        <v>15</v>
      </c>
      <c r="Q290" s="25" t="str">
        <f aca="true" t="shared" si="93" ref="Q290:Q298">IF(P290="","","-")</f>
        <v>-</v>
      </c>
      <c r="R290" s="94">
        <v>4</v>
      </c>
      <c r="S290" s="239" t="str">
        <f>IF(P290&lt;&gt;"",IF(P290&gt;R290,IF(P291&gt;R291,"○",IF(P292&gt;R292,"○","×")),IF(P291&gt;R291,IF(P292&gt;R292,"○","×"),"×")),"")</f>
        <v>○</v>
      </c>
      <c r="T290" s="6">
        <v>9</v>
      </c>
      <c r="U290" s="25" t="str">
        <f aca="true" t="shared" si="94" ref="U290:U301">IF(T290="","","-")</f>
        <v>-</v>
      </c>
      <c r="V290" s="94">
        <v>15</v>
      </c>
      <c r="W290" s="240" t="str">
        <f>IF(T290&lt;&gt;"",IF(T290&gt;V290,IF(T291&gt;V291,"○",IF(T292&gt;V292,"○","×")),IF(T291&gt;V291,IF(T292&gt;V292,"○","×"),"×")),"")</f>
        <v>×</v>
      </c>
      <c r="X290" s="308" t="s">
        <v>280</v>
      </c>
      <c r="Y290" s="309"/>
      <c r="Z290" s="309"/>
      <c r="AA290" s="310"/>
      <c r="AB290" s="41"/>
      <c r="AC290" s="281" t="s">
        <v>477</v>
      </c>
      <c r="AD290" s="282"/>
      <c r="AE290" s="282"/>
      <c r="AF290" s="282"/>
      <c r="AG290" s="283" t="s">
        <v>215</v>
      </c>
      <c r="AH290" s="283"/>
      <c r="AI290" s="283"/>
      <c r="AJ290" s="283"/>
      <c r="AK290" s="284"/>
      <c r="AL290" s="250"/>
      <c r="AM290" s="251"/>
      <c r="AN290" s="251"/>
      <c r="AO290" s="252"/>
      <c r="AP290" s="6">
        <v>15</v>
      </c>
      <c r="AQ290" s="24" t="str">
        <f>IF(AP290="","","-")</f>
        <v>-</v>
      </c>
      <c r="AR290" s="28">
        <v>1</v>
      </c>
      <c r="AS290" s="239" t="str">
        <f>IF(AP290&lt;&gt;"",IF(AP290&gt;AR290,IF(AP291&gt;AR291,"○",IF(AP292&gt;AR292,"○","×")),IF(AP291&gt;AR291,IF(AP292&gt;AR292,"○","×"),"×")),"")</f>
        <v>○</v>
      </c>
      <c r="AT290" s="6">
        <v>15</v>
      </c>
      <c r="AU290" s="25" t="str">
        <f aca="true" t="shared" si="95" ref="AU290:AU295">IF(AT290="","","-")</f>
        <v>-</v>
      </c>
      <c r="AV290" s="94">
        <v>9</v>
      </c>
      <c r="AW290" s="239" t="str">
        <f>IF(AT290&lt;&gt;"",IF(AT290&gt;AV290,IF(AT291&gt;AV291,"○",IF(AT292&gt;AV292,"○","×")),IF(AT291&gt;AV291,IF(AT292&gt;AV292,"○","×"),"×")),"")</f>
        <v>○</v>
      </c>
      <c r="AX290" s="6">
        <v>15</v>
      </c>
      <c r="AY290" s="25" t="str">
        <f aca="true" t="shared" si="96" ref="AY290:AY298">IF(AX290="","","-")</f>
        <v>-</v>
      </c>
      <c r="AZ290" s="94">
        <v>6</v>
      </c>
      <c r="BA290" s="239" t="str">
        <f>IF(AX290&lt;&gt;"",IF(AX290&gt;AZ290,IF(AX291&gt;AZ291,"○",IF(AX292&gt;AZ292,"○","×")),IF(AX291&gt;AZ291,IF(AX292&gt;AZ292,"○","×"),"×")),"")</f>
        <v>○</v>
      </c>
      <c r="BB290" s="6">
        <v>15</v>
      </c>
      <c r="BC290" s="25" t="str">
        <f aca="true" t="shared" si="97" ref="BC290:BC301">IF(BB290="","","-")</f>
        <v>-</v>
      </c>
      <c r="BD290" s="94">
        <v>8</v>
      </c>
      <c r="BE290" s="240" t="str">
        <f>IF(BB290&lt;&gt;"",IF(BB290&gt;BD290,IF(BB291&gt;BD291,"○",IF(BB292&gt;BD292,"○","×")),IF(BB291&gt;BD291,IF(BB292&gt;BD292,"○","×"),"×")),"")</f>
        <v>○</v>
      </c>
      <c r="BF290" s="308" t="s">
        <v>276</v>
      </c>
      <c r="BG290" s="309"/>
      <c r="BH290" s="309"/>
      <c r="BI290" s="310"/>
      <c r="BJ290" s="160"/>
      <c r="BR290" s="158"/>
      <c r="BS290" s="158"/>
      <c r="BT290" s="158"/>
      <c r="BU290" s="158"/>
      <c r="BV290" s="158"/>
      <c r="BW290" s="158"/>
      <c r="BX290" s="158"/>
    </row>
    <row r="291" spans="1:76" ht="9" customHeight="1">
      <c r="A291" s="38"/>
      <c r="B291" s="4" t="s">
        <v>382</v>
      </c>
      <c r="C291" s="5"/>
      <c r="D291" s="253"/>
      <c r="E291" s="193"/>
      <c r="F291" s="193"/>
      <c r="G291" s="194"/>
      <c r="H291" s="6">
        <v>9</v>
      </c>
      <c r="I291" s="24" t="str">
        <f>IF(H291="","","-")</f>
        <v>-</v>
      </c>
      <c r="J291" s="95">
        <v>15</v>
      </c>
      <c r="K291" s="236"/>
      <c r="L291" s="6">
        <v>15</v>
      </c>
      <c r="M291" s="24" t="str">
        <f t="shared" si="92"/>
        <v>-</v>
      </c>
      <c r="N291" s="28" t="s">
        <v>413</v>
      </c>
      <c r="O291" s="315"/>
      <c r="P291" s="6">
        <v>15</v>
      </c>
      <c r="Q291" s="24" t="str">
        <f t="shared" si="93"/>
        <v>-</v>
      </c>
      <c r="R291" s="28">
        <v>5</v>
      </c>
      <c r="S291" s="236"/>
      <c r="T291" s="6">
        <v>10</v>
      </c>
      <c r="U291" s="24" t="str">
        <f t="shared" si="94"/>
        <v>-</v>
      </c>
      <c r="V291" s="28">
        <v>15</v>
      </c>
      <c r="W291" s="224"/>
      <c r="X291" s="201"/>
      <c r="Y291" s="202"/>
      <c r="Z291" s="202"/>
      <c r="AA291" s="203"/>
      <c r="AB291" s="41"/>
      <c r="AC291" s="271" t="s">
        <v>389</v>
      </c>
      <c r="AD291" s="272"/>
      <c r="AE291" s="272"/>
      <c r="AF291" s="272"/>
      <c r="AG291" s="273" t="s">
        <v>230</v>
      </c>
      <c r="AH291" s="273"/>
      <c r="AI291" s="273"/>
      <c r="AJ291" s="273"/>
      <c r="AK291" s="274"/>
      <c r="AL291" s="253"/>
      <c r="AM291" s="193"/>
      <c r="AN291" s="193"/>
      <c r="AO291" s="194"/>
      <c r="AP291" s="6">
        <v>15</v>
      </c>
      <c r="AQ291" s="24" t="str">
        <f>IF(AP291="","","-")</f>
        <v>-</v>
      </c>
      <c r="AR291" s="95">
        <v>2</v>
      </c>
      <c r="AS291" s="236"/>
      <c r="AT291" s="6">
        <v>15</v>
      </c>
      <c r="AU291" s="24" t="str">
        <f t="shared" si="95"/>
        <v>-</v>
      </c>
      <c r="AV291" s="28">
        <v>6</v>
      </c>
      <c r="AW291" s="236"/>
      <c r="AX291" s="6">
        <v>15</v>
      </c>
      <c r="AY291" s="24" t="str">
        <f t="shared" si="96"/>
        <v>-</v>
      </c>
      <c r="AZ291" s="28">
        <v>5</v>
      </c>
      <c r="BA291" s="236"/>
      <c r="BB291" s="6">
        <v>15</v>
      </c>
      <c r="BC291" s="24" t="str">
        <f t="shared" si="97"/>
        <v>-</v>
      </c>
      <c r="BD291" s="28">
        <v>7</v>
      </c>
      <c r="BE291" s="224"/>
      <c r="BF291" s="201"/>
      <c r="BG291" s="202"/>
      <c r="BH291" s="202"/>
      <c r="BI291" s="203"/>
      <c r="BJ291" s="160"/>
      <c r="BR291" s="158"/>
      <c r="BS291" s="158"/>
      <c r="BT291" s="158"/>
      <c r="BU291" s="158"/>
      <c r="BV291" s="158"/>
      <c r="BW291" s="158"/>
      <c r="BX291" s="158"/>
    </row>
    <row r="292" spans="1:76" ht="9" customHeight="1">
      <c r="A292" s="38"/>
      <c r="B292" s="7"/>
      <c r="C292" s="8" t="s">
        <v>54</v>
      </c>
      <c r="D292" s="254"/>
      <c r="E292" s="222"/>
      <c r="F292" s="222"/>
      <c r="G292" s="223"/>
      <c r="H292" s="9"/>
      <c r="I292" s="24">
        <f>IF(H292="","","-")</f>
      </c>
      <c r="J292" s="31"/>
      <c r="K292" s="237"/>
      <c r="L292" s="9"/>
      <c r="M292" s="26">
        <f t="shared" si="92"/>
      </c>
      <c r="N292" s="31" t="s">
        <v>414</v>
      </c>
      <c r="O292" s="315"/>
      <c r="P292" s="6"/>
      <c r="Q292" s="24">
        <f t="shared" si="93"/>
      </c>
      <c r="R292" s="28"/>
      <c r="S292" s="236"/>
      <c r="T292" s="6"/>
      <c r="U292" s="24">
        <f t="shared" si="94"/>
      </c>
      <c r="V292" s="28"/>
      <c r="W292" s="224"/>
      <c r="X292" s="16">
        <v>2</v>
      </c>
      <c r="Y292" s="17" t="s">
        <v>20</v>
      </c>
      <c r="Z292" s="17">
        <v>2</v>
      </c>
      <c r="AA292" s="18" t="s">
        <v>6</v>
      </c>
      <c r="AB292" s="41"/>
      <c r="AC292" s="275"/>
      <c r="AD292" s="276"/>
      <c r="AE292" s="276"/>
      <c r="AF292" s="276"/>
      <c r="AG292" s="277" t="s">
        <v>51</v>
      </c>
      <c r="AH292" s="277"/>
      <c r="AI292" s="277"/>
      <c r="AJ292" s="277"/>
      <c r="AK292" s="278"/>
      <c r="AL292" s="254"/>
      <c r="AM292" s="222"/>
      <c r="AN292" s="222"/>
      <c r="AO292" s="223"/>
      <c r="AP292" s="9"/>
      <c r="AQ292" s="24">
        <f>IF(AP292="","","-")</f>
      </c>
      <c r="AR292" s="31"/>
      <c r="AS292" s="237"/>
      <c r="AT292" s="9"/>
      <c r="AU292" s="26">
        <f t="shared" si="95"/>
      </c>
      <c r="AV292" s="31"/>
      <c r="AW292" s="236"/>
      <c r="AX292" s="6"/>
      <c r="AY292" s="24">
        <f t="shared" si="96"/>
      </c>
      <c r="AZ292" s="28"/>
      <c r="BA292" s="236"/>
      <c r="BB292" s="6"/>
      <c r="BC292" s="24">
        <f t="shared" si="97"/>
      </c>
      <c r="BD292" s="28"/>
      <c r="BE292" s="224"/>
      <c r="BF292" s="16">
        <v>4</v>
      </c>
      <c r="BG292" s="17" t="s">
        <v>20</v>
      </c>
      <c r="BH292" s="17">
        <v>0</v>
      </c>
      <c r="BI292" s="18" t="s">
        <v>6</v>
      </c>
      <c r="BJ292" s="160"/>
      <c r="BR292" s="158"/>
      <c r="BS292" s="158"/>
      <c r="BT292" s="158"/>
      <c r="BU292" s="158"/>
      <c r="BV292" s="158"/>
      <c r="BW292" s="158"/>
      <c r="BX292" s="158"/>
    </row>
    <row r="293" spans="1:76" ht="9" customHeight="1">
      <c r="A293" s="38"/>
      <c r="B293" s="152" t="s">
        <v>383</v>
      </c>
      <c r="C293" s="155" t="s">
        <v>216</v>
      </c>
      <c r="D293" s="27">
        <f>IF(J290="","",J290)</f>
        <v>15</v>
      </c>
      <c r="E293" s="24" t="str">
        <f aca="true" t="shared" si="98" ref="E293:E304">IF(D293="","","-")</f>
        <v>-</v>
      </c>
      <c r="F293" s="28">
        <f>IF(H290="","",H290)</f>
        <v>9</v>
      </c>
      <c r="G293" s="186" t="str">
        <f>IF(K290="","",IF(K290="○","×",IF(K290="×","○")))</f>
        <v>○</v>
      </c>
      <c r="H293" s="189"/>
      <c r="I293" s="190"/>
      <c r="J293" s="190"/>
      <c r="K293" s="191"/>
      <c r="L293" s="6">
        <v>10</v>
      </c>
      <c r="M293" s="24" t="str">
        <f t="shared" si="92"/>
        <v>-</v>
      </c>
      <c r="N293" s="28">
        <v>15</v>
      </c>
      <c r="O293" s="235" t="str">
        <f>IF(L293&lt;&gt;"",IF(L293&gt;N293,IF(L294&gt;N294,"○",IF(L295&gt;N295,"○","×")),IF(L294&gt;N294,IF(L295&gt;N295,"○","×"),"×")),"")</f>
        <v>○</v>
      </c>
      <c r="P293" s="13">
        <v>15</v>
      </c>
      <c r="Q293" s="29" t="str">
        <f t="shared" si="93"/>
        <v>-</v>
      </c>
      <c r="R293" s="33">
        <v>7</v>
      </c>
      <c r="S293" s="235" t="str">
        <f>IF(P293&lt;&gt;"",IF(P293&gt;R293,IF(P294&gt;R294,"○",IF(P295&gt;R295,"○","×")),IF(P294&gt;R294,IF(P295&gt;R295,"○","×"),"×")),"")</f>
        <v>○</v>
      </c>
      <c r="T293" s="13">
        <v>7</v>
      </c>
      <c r="U293" s="29" t="str">
        <f t="shared" si="94"/>
        <v>-</v>
      </c>
      <c r="V293" s="33">
        <v>15</v>
      </c>
      <c r="W293" s="238" t="str">
        <f>IF(T293&lt;&gt;"",IF(T293&gt;V293,IF(T294&gt;V294,"○",IF(T295&gt;V295,"○","×")),IF(T294&gt;V294,IF(T295&gt;V295,"○","×"),"×")),"")</f>
        <v>×</v>
      </c>
      <c r="X293" s="198" t="s">
        <v>279</v>
      </c>
      <c r="Y293" s="199"/>
      <c r="Z293" s="199"/>
      <c r="AA293" s="200"/>
      <c r="AB293" s="41"/>
      <c r="AC293" s="207" t="s">
        <v>390</v>
      </c>
      <c r="AD293" s="176"/>
      <c r="AE293" s="176"/>
      <c r="AF293" s="176"/>
      <c r="AG293" s="226" t="s">
        <v>227</v>
      </c>
      <c r="AH293" s="226"/>
      <c r="AI293" s="226"/>
      <c r="AJ293" s="226"/>
      <c r="AK293" s="227"/>
      <c r="AL293" s="27">
        <f>IF(AR290="","",AR290)</f>
        <v>1</v>
      </c>
      <c r="AM293" s="24" t="str">
        <f aca="true" t="shared" si="99" ref="AM293:AM304">IF(AL293="","","-")</f>
        <v>-</v>
      </c>
      <c r="AN293" s="28">
        <f>IF(AP290="","",AP290)</f>
        <v>15</v>
      </c>
      <c r="AO293" s="186" t="str">
        <f>IF(AS290="","",IF(AS290="○","×",IF(AS290="×","○")))</f>
        <v>×</v>
      </c>
      <c r="AP293" s="189"/>
      <c r="AQ293" s="190"/>
      <c r="AR293" s="190"/>
      <c r="AS293" s="191"/>
      <c r="AT293" s="6">
        <v>9</v>
      </c>
      <c r="AU293" s="24" t="str">
        <f t="shared" si="95"/>
        <v>-</v>
      </c>
      <c r="AV293" s="28">
        <v>15</v>
      </c>
      <c r="AW293" s="235" t="str">
        <f>IF(AT293&lt;&gt;"",IF(AT293&gt;AV293,IF(AT294&gt;AV294,"○",IF(AT295&gt;AV295,"○","×")),IF(AT294&gt;AV294,IF(AT295&gt;AV295,"○","×"),"×")),"")</f>
        <v>×</v>
      </c>
      <c r="AX293" s="13">
        <v>9</v>
      </c>
      <c r="AY293" s="29" t="str">
        <f t="shared" si="96"/>
        <v>-</v>
      </c>
      <c r="AZ293" s="33">
        <v>15</v>
      </c>
      <c r="BA293" s="235" t="str">
        <f>IF(AX293&lt;&gt;"",IF(AX293&gt;AZ293,IF(AX294&gt;AZ294,"○",IF(AX295&gt;AZ295,"○","×")),IF(AX294&gt;AZ294,IF(AX295&gt;AZ295,"○","×"),"×")),"")</f>
        <v>×</v>
      </c>
      <c r="BB293" s="13">
        <v>9</v>
      </c>
      <c r="BC293" s="29" t="str">
        <f t="shared" si="97"/>
        <v>-</v>
      </c>
      <c r="BD293" s="33">
        <v>15</v>
      </c>
      <c r="BE293" s="238" t="str">
        <f>IF(BB293&lt;&gt;"",IF(BB293&gt;BD293,IF(BB294&gt;BD294,"○",IF(BB295&gt;BD295,"○","×")),IF(BB294&gt;BD294,IF(BB295&gt;BD295,"○","×"),"×")),"")</f>
        <v>×</v>
      </c>
      <c r="BF293" s="198" t="s">
        <v>278</v>
      </c>
      <c r="BG293" s="199"/>
      <c r="BH293" s="199"/>
      <c r="BI293" s="200"/>
      <c r="BJ293" s="160"/>
      <c r="BR293" s="158"/>
      <c r="BS293" s="158"/>
      <c r="BT293" s="158"/>
      <c r="BU293" s="158"/>
      <c r="BV293" s="158"/>
      <c r="BW293" s="158"/>
      <c r="BX293" s="158"/>
    </row>
    <row r="294" spans="1:76" ht="9" customHeight="1">
      <c r="A294" s="38"/>
      <c r="B294" s="152" t="s">
        <v>475</v>
      </c>
      <c r="C294" s="116"/>
      <c r="D294" s="27">
        <f>IF(J291="","",J291)</f>
        <v>15</v>
      </c>
      <c r="E294" s="24" t="str">
        <f t="shared" si="98"/>
        <v>-</v>
      </c>
      <c r="F294" s="28">
        <f>IF(H291="","",H291)</f>
        <v>9</v>
      </c>
      <c r="G294" s="187" t="str">
        <f>IF(I291="","",I291)</f>
        <v>-</v>
      </c>
      <c r="H294" s="192"/>
      <c r="I294" s="193"/>
      <c r="J294" s="193"/>
      <c r="K294" s="194"/>
      <c r="L294" s="6">
        <v>15</v>
      </c>
      <c r="M294" s="24" t="str">
        <f t="shared" si="92"/>
        <v>-</v>
      </c>
      <c r="N294" s="28">
        <v>13</v>
      </c>
      <c r="O294" s="236"/>
      <c r="P294" s="6">
        <v>15</v>
      </c>
      <c r="Q294" s="24" t="str">
        <f t="shared" si="93"/>
        <v>-</v>
      </c>
      <c r="R294" s="28">
        <v>4</v>
      </c>
      <c r="S294" s="236"/>
      <c r="T294" s="6">
        <v>9</v>
      </c>
      <c r="U294" s="24" t="str">
        <f t="shared" si="94"/>
        <v>-</v>
      </c>
      <c r="V294" s="28">
        <v>15</v>
      </c>
      <c r="W294" s="224"/>
      <c r="X294" s="201"/>
      <c r="Y294" s="202"/>
      <c r="Z294" s="202"/>
      <c r="AA294" s="203"/>
      <c r="AB294" s="41"/>
      <c r="AC294" s="228" t="s">
        <v>391</v>
      </c>
      <c r="AD294" s="229"/>
      <c r="AE294" s="229"/>
      <c r="AF294" s="229"/>
      <c r="AG294" s="230"/>
      <c r="AH294" s="230"/>
      <c r="AI294" s="230"/>
      <c r="AJ294" s="230"/>
      <c r="AK294" s="231"/>
      <c r="AL294" s="27">
        <f>IF(AR291="","",AR291)</f>
        <v>2</v>
      </c>
      <c r="AM294" s="24" t="str">
        <f t="shared" si="99"/>
        <v>-</v>
      </c>
      <c r="AN294" s="28">
        <f>IF(AP291="","",AP291)</f>
        <v>15</v>
      </c>
      <c r="AO294" s="187" t="str">
        <f>IF(AQ291="","",AQ291)</f>
        <v>-</v>
      </c>
      <c r="AP294" s="192"/>
      <c r="AQ294" s="193"/>
      <c r="AR294" s="193"/>
      <c r="AS294" s="194"/>
      <c r="AT294" s="6">
        <v>5</v>
      </c>
      <c r="AU294" s="24" t="str">
        <f t="shared" si="95"/>
        <v>-</v>
      </c>
      <c r="AV294" s="28">
        <v>15</v>
      </c>
      <c r="AW294" s="236"/>
      <c r="AX294" s="6">
        <v>6</v>
      </c>
      <c r="AY294" s="24" t="str">
        <f t="shared" si="96"/>
        <v>-</v>
      </c>
      <c r="AZ294" s="28">
        <v>15</v>
      </c>
      <c r="BA294" s="236"/>
      <c r="BB294" s="6">
        <v>13</v>
      </c>
      <c r="BC294" s="24" t="str">
        <f t="shared" si="97"/>
        <v>-</v>
      </c>
      <c r="BD294" s="28">
        <v>15</v>
      </c>
      <c r="BE294" s="224"/>
      <c r="BF294" s="201"/>
      <c r="BG294" s="202"/>
      <c r="BH294" s="202"/>
      <c r="BI294" s="203"/>
      <c r="BJ294" s="160"/>
      <c r="BR294" s="158"/>
      <c r="BS294" s="158"/>
      <c r="BT294" s="158"/>
      <c r="BU294" s="158"/>
      <c r="BV294" s="158"/>
      <c r="BW294" s="158"/>
      <c r="BX294" s="158"/>
    </row>
    <row r="295" spans="1:76" ht="9" customHeight="1">
      <c r="A295" s="38"/>
      <c r="B295" s="153"/>
      <c r="C295" s="76" t="s">
        <v>30</v>
      </c>
      <c r="D295" s="30">
        <f>IF(J292="","",J292)</f>
      </c>
      <c r="E295" s="24">
        <f t="shared" si="98"/>
      </c>
      <c r="F295" s="31">
        <f>IF(H292="","",H292)</f>
      </c>
      <c r="G295" s="220">
        <f>IF(I292="","",I292)</f>
      </c>
      <c r="H295" s="221"/>
      <c r="I295" s="222"/>
      <c r="J295" s="222"/>
      <c r="K295" s="223"/>
      <c r="L295" s="9">
        <v>15</v>
      </c>
      <c r="M295" s="24" t="str">
        <f t="shared" si="92"/>
        <v>-</v>
      </c>
      <c r="N295" s="31">
        <v>0</v>
      </c>
      <c r="O295" s="237"/>
      <c r="P295" s="9"/>
      <c r="Q295" s="26">
        <f t="shared" si="93"/>
      </c>
      <c r="R295" s="31"/>
      <c r="S295" s="237"/>
      <c r="T295" s="9"/>
      <c r="U295" s="26">
        <f t="shared" si="94"/>
      </c>
      <c r="V295" s="31"/>
      <c r="W295" s="224"/>
      <c r="X295" s="16">
        <v>3</v>
      </c>
      <c r="Y295" s="17" t="s">
        <v>20</v>
      </c>
      <c r="Z295" s="17">
        <v>1</v>
      </c>
      <c r="AA295" s="18" t="s">
        <v>6</v>
      </c>
      <c r="AB295" s="41"/>
      <c r="AC295" s="232"/>
      <c r="AD295" s="233"/>
      <c r="AE295" s="233"/>
      <c r="AF295" s="233"/>
      <c r="AG295" s="234" t="s">
        <v>39</v>
      </c>
      <c r="AH295" s="234"/>
      <c r="AI295" s="234"/>
      <c r="AJ295" s="234"/>
      <c r="AK295" s="225"/>
      <c r="AL295" s="30">
        <f>IF(AR292="","",AR292)</f>
      </c>
      <c r="AM295" s="24">
        <f t="shared" si="99"/>
      </c>
      <c r="AN295" s="31">
        <f>IF(AP292="","",AP292)</f>
      </c>
      <c r="AO295" s="220">
        <f>IF(AQ292="","",AQ292)</f>
      </c>
      <c r="AP295" s="221"/>
      <c r="AQ295" s="222"/>
      <c r="AR295" s="222"/>
      <c r="AS295" s="223"/>
      <c r="AT295" s="9"/>
      <c r="AU295" s="24">
        <f t="shared" si="95"/>
      </c>
      <c r="AV295" s="31"/>
      <c r="AW295" s="237"/>
      <c r="AX295" s="9"/>
      <c r="AY295" s="26">
        <f t="shared" si="96"/>
      </c>
      <c r="AZ295" s="31"/>
      <c r="BA295" s="237"/>
      <c r="BB295" s="9"/>
      <c r="BC295" s="26">
        <f t="shared" si="97"/>
      </c>
      <c r="BD295" s="31"/>
      <c r="BE295" s="224"/>
      <c r="BF295" s="16">
        <v>0</v>
      </c>
      <c r="BG295" s="17" t="s">
        <v>20</v>
      </c>
      <c r="BH295" s="17">
        <v>4</v>
      </c>
      <c r="BI295" s="18" t="s">
        <v>6</v>
      </c>
      <c r="BJ295" s="160"/>
      <c r="BR295" s="158"/>
      <c r="BS295" s="158"/>
      <c r="BT295" s="158"/>
      <c r="BU295" s="158"/>
      <c r="BV295" s="158"/>
      <c r="BW295" s="158"/>
      <c r="BX295" s="158"/>
    </row>
    <row r="296" spans="1:76" ht="9" customHeight="1">
      <c r="A296" s="38"/>
      <c r="B296" s="11" t="s">
        <v>384</v>
      </c>
      <c r="C296" s="5" t="s">
        <v>136</v>
      </c>
      <c r="D296" s="27" t="str">
        <f>IF(N290="","",N290)</f>
        <v>ｷ</v>
      </c>
      <c r="E296" s="29" t="str">
        <f t="shared" si="98"/>
        <v>-</v>
      </c>
      <c r="F296" s="28">
        <f>IF(L290="","",L290)</f>
        <v>15</v>
      </c>
      <c r="G296" s="186" t="str">
        <f>IF(O290="","",IF(O290="○","×",IF(O290="×","○")))</f>
        <v>×</v>
      </c>
      <c r="H296" s="6">
        <f>IF(N293="","",N293)</f>
        <v>15</v>
      </c>
      <c r="I296" s="24" t="str">
        <f aca="true" t="shared" si="100" ref="I296:I304">IF(H296="","","-")</f>
        <v>-</v>
      </c>
      <c r="J296" s="28">
        <f>IF(L293="","",L293)</f>
        <v>10</v>
      </c>
      <c r="K296" s="186" t="str">
        <f>IF(O293="","",IF(O293="○","×",IF(O293="×","○")))</f>
        <v>×</v>
      </c>
      <c r="L296" s="189"/>
      <c r="M296" s="190"/>
      <c r="N296" s="190"/>
      <c r="O296" s="191"/>
      <c r="P296" s="6">
        <v>15</v>
      </c>
      <c r="Q296" s="24" t="str">
        <f t="shared" si="93"/>
        <v>-</v>
      </c>
      <c r="R296" s="28">
        <v>9</v>
      </c>
      <c r="S296" s="236" t="str">
        <f>IF(P296&lt;&gt;"",IF(P296&gt;R296,IF(P297&gt;R297,"○",IF(P298&gt;R298,"○","×")),IF(P297&gt;R297,IF(P298&gt;R298,"○","×"),"×")),"")</f>
        <v>○</v>
      </c>
      <c r="T296" s="6" t="s">
        <v>416</v>
      </c>
      <c r="U296" s="24" t="str">
        <f t="shared" si="94"/>
        <v>-</v>
      </c>
      <c r="V296" s="28">
        <v>15</v>
      </c>
      <c r="W296" s="316" t="s">
        <v>417</v>
      </c>
      <c r="X296" s="198" t="s">
        <v>277</v>
      </c>
      <c r="Y296" s="199"/>
      <c r="Z296" s="199"/>
      <c r="AA296" s="200"/>
      <c r="AB296" s="41"/>
      <c r="AC296" s="267" t="s">
        <v>392</v>
      </c>
      <c r="AD296" s="268"/>
      <c r="AE296" s="268"/>
      <c r="AF296" s="268"/>
      <c r="AG296" s="269" t="s">
        <v>216</v>
      </c>
      <c r="AH296" s="269"/>
      <c r="AI296" s="269"/>
      <c r="AJ296" s="269"/>
      <c r="AK296" s="270"/>
      <c r="AL296" s="27">
        <f>IF(AV290="","",AV290)</f>
        <v>9</v>
      </c>
      <c r="AM296" s="29" t="str">
        <f t="shared" si="99"/>
        <v>-</v>
      </c>
      <c r="AN296" s="28">
        <f>IF(AT290="","",AT290)</f>
        <v>15</v>
      </c>
      <c r="AO296" s="186" t="str">
        <f>IF(AW290="","",IF(AW290="○","×",IF(AW290="×","○")))</f>
        <v>×</v>
      </c>
      <c r="AP296" s="6">
        <f>IF(AV293="","",AV293)</f>
        <v>15</v>
      </c>
      <c r="AQ296" s="24" t="str">
        <f aca="true" t="shared" si="101" ref="AQ296:AQ304">IF(AP296="","","-")</f>
        <v>-</v>
      </c>
      <c r="AR296" s="28">
        <f>IF(AT293="","",AT293)</f>
        <v>9</v>
      </c>
      <c r="AS296" s="186" t="str">
        <f>IF(AW293="","",IF(AW293="○","×",IF(AW293="×","○")))</f>
        <v>○</v>
      </c>
      <c r="AT296" s="189"/>
      <c r="AU296" s="190"/>
      <c r="AV296" s="190"/>
      <c r="AW296" s="191"/>
      <c r="AX296" s="6">
        <v>15</v>
      </c>
      <c r="AY296" s="24" t="str">
        <f t="shared" si="96"/>
        <v>-</v>
      </c>
      <c r="AZ296" s="28">
        <v>3</v>
      </c>
      <c r="BA296" s="236" t="str">
        <f>IF(AX296&lt;&gt;"",IF(AX296&gt;AZ296,IF(AX297&gt;AZ297,"○",IF(AX298&gt;AZ298,"○","×")),IF(AX297&gt;AZ297,IF(AX298&gt;AZ298,"○","×"),"×")),"")</f>
        <v>○</v>
      </c>
      <c r="BB296" s="6">
        <v>13</v>
      </c>
      <c r="BC296" s="24" t="str">
        <f t="shared" si="97"/>
        <v>-</v>
      </c>
      <c r="BD296" s="28">
        <v>15</v>
      </c>
      <c r="BE296" s="238" t="str">
        <f>IF(BB296&lt;&gt;"",IF(BB296&gt;BD296,IF(BB297&gt;BD297,"○",IF(BB298&gt;BD298,"○","×")),IF(BB297&gt;BD297,IF(BB298&gt;BD298,"○","×"),"×")),"")</f>
        <v>○</v>
      </c>
      <c r="BF296" s="198" t="s">
        <v>279</v>
      </c>
      <c r="BG296" s="199"/>
      <c r="BH296" s="199"/>
      <c r="BI296" s="200"/>
      <c r="BJ296" s="160"/>
      <c r="BR296" s="158"/>
      <c r="BS296" s="158"/>
      <c r="BT296" s="158"/>
      <c r="BU296" s="158"/>
      <c r="BV296" s="158"/>
      <c r="BW296" s="158"/>
      <c r="BX296" s="158"/>
    </row>
    <row r="297" spans="1:76" ht="9" customHeight="1">
      <c r="A297" s="38"/>
      <c r="B297" s="11" t="s">
        <v>385</v>
      </c>
      <c r="C297" s="5"/>
      <c r="D297" s="27" t="str">
        <f>IF(N291="","",N291)</f>
        <v>ｹ</v>
      </c>
      <c r="E297" s="24" t="str">
        <f t="shared" si="98"/>
        <v>-</v>
      </c>
      <c r="F297" s="28">
        <f>IF(L291="","",L291)</f>
        <v>15</v>
      </c>
      <c r="G297" s="187">
        <f>IF(I294="","",I294)</f>
      </c>
      <c r="H297" s="6">
        <f>IF(N294="","",N294)</f>
        <v>13</v>
      </c>
      <c r="I297" s="24" t="str">
        <f t="shared" si="100"/>
        <v>-</v>
      </c>
      <c r="J297" s="28">
        <f>IF(L294="","",L294)</f>
        <v>15</v>
      </c>
      <c r="K297" s="187" t="str">
        <f>IF(M294="","",M294)</f>
        <v>-</v>
      </c>
      <c r="L297" s="192"/>
      <c r="M297" s="193"/>
      <c r="N297" s="193"/>
      <c r="O297" s="194"/>
      <c r="P297" s="6">
        <v>15</v>
      </c>
      <c r="Q297" s="24" t="str">
        <f t="shared" si="93"/>
        <v>-</v>
      </c>
      <c r="R297" s="28">
        <v>12</v>
      </c>
      <c r="S297" s="236"/>
      <c r="T297" s="6" t="s">
        <v>413</v>
      </c>
      <c r="U297" s="24" t="str">
        <f t="shared" si="94"/>
        <v>-</v>
      </c>
      <c r="V297" s="28">
        <v>15</v>
      </c>
      <c r="W297" s="317"/>
      <c r="X297" s="201"/>
      <c r="Y297" s="202"/>
      <c r="Z297" s="202"/>
      <c r="AA297" s="203"/>
      <c r="AB297" s="41"/>
      <c r="AC297" s="271" t="s">
        <v>393</v>
      </c>
      <c r="AD297" s="272"/>
      <c r="AE297" s="272"/>
      <c r="AF297" s="272"/>
      <c r="AG297" s="273"/>
      <c r="AH297" s="273"/>
      <c r="AI297" s="273"/>
      <c r="AJ297" s="273"/>
      <c r="AK297" s="274"/>
      <c r="AL297" s="27">
        <f>IF(AV291="","",AV291)</f>
        <v>6</v>
      </c>
      <c r="AM297" s="24" t="str">
        <f t="shared" si="99"/>
        <v>-</v>
      </c>
      <c r="AN297" s="28">
        <f>IF(AT291="","",AT291)</f>
        <v>15</v>
      </c>
      <c r="AO297" s="187">
        <f>IF(AQ294="","",AQ294)</f>
      </c>
      <c r="AP297" s="6">
        <f>IF(AV294="","",AV294)</f>
        <v>15</v>
      </c>
      <c r="AQ297" s="24" t="str">
        <f t="shared" si="101"/>
        <v>-</v>
      </c>
      <c r="AR297" s="28">
        <f>IF(AT294="","",AT294)</f>
        <v>5</v>
      </c>
      <c r="AS297" s="187" t="str">
        <f>IF(AU294="","",AU294)</f>
        <v>-</v>
      </c>
      <c r="AT297" s="192"/>
      <c r="AU297" s="193"/>
      <c r="AV297" s="193"/>
      <c r="AW297" s="194"/>
      <c r="AX297" s="6">
        <v>15</v>
      </c>
      <c r="AY297" s="24" t="str">
        <f t="shared" si="96"/>
        <v>-</v>
      </c>
      <c r="AZ297" s="28">
        <v>11</v>
      </c>
      <c r="BA297" s="236"/>
      <c r="BB297" s="6">
        <v>15</v>
      </c>
      <c r="BC297" s="24" t="str">
        <f t="shared" si="97"/>
        <v>-</v>
      </c>
      <c r="BD297" s="28">
        <v>7</v>
      </c>
      <c r="BE297" s="224"/>
      <c r="BF297" s="201"/>
      <c r="BG297" s="202"/>
      <c r="BH297" s="202"/>
      <c r="BI297" s="203"/>
      <c r="BJ297" s="160"/>
      <c r="BR297" s="158"/>
      <c r="BS297" s="158"/>
      <c r="BT297" s="158"/>
      <c r="BU297" s="158"/>
      <c r="BV297" s="158"/>
      <c r="BW297" s="158"/>
      <c r="BX297" s="158"/>
    </row>
    <row r="298" spans="1:76" ht="9" customHeight="1">
      <c r="A298" s="38"/>
      <c r="B298" s="7"/>
      <c r="C298" s="8" t="s">
        <v>30</v>
      </c>
      <c r="D298" s="27" t="str">
        <f>IF(N292="","",N292)</f>
        <v>ﾝ</v>
      </c>
      <c r="E298" s="24" t="str">
        <f t="shared" si="98"/>
        <v>-</v>
      </c>
      <c r="F298" s="28">
        <f>IF(L292="","",L292)</f>
      </c>
      <c r="G298" s="187">
        <f>IF(I295="","",I295)</f>
      </c>
      <c r="H298" s="6">
        <f>IF(N295="","",N295)</f>
        <v>0</v>
      </c>
      <c r="I298" s="24" t="str">
        <f t="shared" si="100"/>
        <v>-</v>
      </c>
      <c r="J298" s="28">
        <f>IF(L295="","",L295)</f>
        <v>15</v>
      </c>
      <c r="K298" s="187" t="str">
        <f>IF(M295="","",M295)</f>
        <v>-</v>
      </c>
      <c r="L298" s="192"/>
      <c r="M298" s="193"/>
      <c r="N298" s="193"/>
      <c r="O298" s="194"/>
      <c r="P298" s="6"/>
      <c r="Q298" s="24">
        <f t="shared" si="93"/>
      </c>
      <c r="R298" s="28"/>
      <c r="S298" s="237"/>
      <c r="T298" s="6" t="s">
        <v>414</v>
      </c>
      <c r="U298" s="24" t="str">
        <f t="shared" si="94"/>
        <v>-</v>
      </c>
      <c r="V298" s="28"/>
      <c r="W298" s="318"/>
      <c r="X298" s="16">
        <v>1</v>
      </c>
      <c r="Y298" s="17" t="s">
        <v>20</v>
      </c>
      <c r="Z298" s="17">
        <v>3</v>
      </c>
      <c r="AA298" s="18" t="s">
        <v>6</v>
      </c>
      <c r="AB298" s="41"/>
      <c r="AC298" s="275"/>
      <c r="AD298" s="276"/>
      <c r="AE298" s="276"/>
      <c r="AF298" s="276"/>
      <c r="AG298" s="277" t="s">
        <v>39</v>
      </c>
      <c r="AH298" s="277"/>
      <c r="AI298" s="277"/>
      <c r="AJ298" s="277"/>
      <c r="AK298" s="278"/>
      <c r="AL298" s="27">
        <f>IF(AV292="","",AV292)</f>
      </c>
      <c r="AM298" s="24">
        <f t="shared" si="99"/>
      </c>
      <c r="AN298" s="28">
        <f>IF(AT292="","",AT292)</f>
      </c>
      <c r="AO298" s="187">
        <f>IF(AQ295="","",AQ295)</f>
      </c>
      <c r="AP298" s="6">
        <f>IF(AV295="","",AV295)</f>
      </c>
      <c r="AQ298" s="24">
        <f t="shared" si="101"/>
      </c>
      <c r="AR298" s="28">
        <f>IF(AT295="","",AT295)</f>
      </c>
      <c r="AS298" s="187">
        <f>IF(AU295="","",AU295)</f>
      </c>
      <c r="AT298" s="192"/>
      <c r="AU298" s="193"/>
      <c r="AV298" s="193"/>
      <c r="AW298" s="194"/>
      <c r="AX298" s="6"/>
      <c r="AY298" s="24">
        <f t="shared" si="96"/>
      </c>
      <c r="AZ298" s="28"/>
      <c r="BA298" s="237"/>
      <c r="BB298" s="6">
        <v>15</v>
      </c>
      <c r="BC298" s="24" t="str">
        <f t="shared" si="97"/>
        <v>-</v>
      </c>
      <c r="BD298" s="28">
        <v>7</v>
      </c>
      <c r="BE298" s="225"/>
      <c r="BF298" s="16">
        <v>3</v>
      </c>
      <c r="BG298" s="17" t="s">
        <v>20</v>
      </c>
      <c r="BH298" s="17">
        <v>1</v>
      </c>
      <c r="BI298" s="18" t="s">
        <v>6</v>
      </c>
      <c r="BJ298" s="160"/>
      <c r="BR298" s="158"/>
      <c r="BS298" s="158"/>
      <c r="BT298" s="158"/>
      <c r="BU298" s="158"/>
      <c r="BV298" s="158"/>
      <c r="BW298" s="158"/>
      <c r="BX298" s="158"/>
    </row>
    <row r="299" spans="1:76" ht="9" customHeight="1">
      <c r="A299" s="38"/>
      <c r="B299" s="4" t="s">
        <v>386</v>
      </c>
      <c r="C299" s="96" t="s">
        <v>256</v>
      </c>
      <c r="D299" s="32">
        <f>IF(R290="","",R290)</f>
        <v>4</v>
      </c>
      <c r="E299" s="29" t="str">
        <f t="shared" si="98"/>
        <v>-</v>
      </c>
      <c r="F299" s="33">
        <f>IF(P290="","",P290)</f>
        <v>15</v>
      </c>
      <c r="G299" s="311" t="str">
        <f>IF(S290="","",IF(S290="○","×",IF(S290="×","○")))</f>
        <v>×</v>
      </c>
      <c r="H299" s="13">
        <f>IF(R293="","",R293)</f>
        <v>7</v>
      </c>
      <c r="I299" s="29" t="str">
        <f t="shared" si="100"/>
        <v>-</v>
      </c>
      <c r="J299" s="33">
        <f>IF(P293="","",P293)</f>
        <v>15</v>
      </c>
      <c r="K299" s="186" t="str">
        <f>IF(S293="","",IF(S293="○","×",IF(S293="×","○")))</f>
        <v>×</v>
      </c>
      <c r="L299" s="33">
        <f>IF(R296="","",R296)</f>
        <v>9</v>
      </c>
      <c r="M299" s="29" t="str">
        <f aca="true" t="shared" si="102" ref="M299:M304">IF(L299="","","-")</f>
        <v>-</v>
      </c>
      <c r="N299" s="33">
        <f>IF(P296="","",P296)</f>
        <v>15</v>
      </c>
      <c r="O299" s="186" t="str">
        <f>IF(S296="","",IF(S296="○","×",IF(S296="×","○")))</f>
        <v>×</v>
      </c>
      <c r="P299" s="189"/>
      <c r="Q299" s="190"/>
      <c r="R299" s="190"/>
      <c r="S299" s="191"/>
      <c r="T299" s="13">
        <v>1</v>
      </c>
      <c r="U299" s="29" t="str">
        <f t="shared" si="94"/>
        <v>-</v>
      </c>
      <c r="V299" s="33">
        <v>15</v>
      </c>
      <c r="W299" s="224" t="str">
        <f>IF(T299&lt;&gt;"",IF(T299&gt;V299,IF(T300&gt;V300,"○",IF(T301&gt;V301,"○","×")),IF(T300&gt;V300,IF(T301&gt;V301,"○","×"),"×")),"")</f>
        <v>×</v>
      </c>
      <c r="X299" s="198" t="s">
        <v>278</v>
      </c>
      <c r="Y299" s="199"/>
      <c r="Z299" s="199"/>
      <c r="AA299" s="200"/>
      <c r="AB299" s="41"/>
      <c r="AC299" s="207" t="s">
        <v>231</v>
      </c>
      <c r="AD299" s="176"/>
      <c r="AE299" s="176"/>
      <c r="AF299" s="176"/>
      <c r="AG299" s="226" t="s">
        <v>78</v>
      </c>
      <c r="AH299" s="226"/>
      <c r="AI299" s="226"/>
      <c r="AJ299" s="226"/>
      <c r="AK299" s="227"/>
      <c r="AL299" s="32">
        <f>IF(AZ290="","",AZ290)</f>
        <v>6</v>
      </c>
      <c r="AM299" s="29" t="str">
        <f t="shared" si="99"/>
        <v>-</v>
      </c>
      <c r="AN299" s="33">
        <f>IF(AX290="","",AX290)</f>
        <v>15</v>
      </c>
      <c r="AO299" s="311" t="str">
        <f>IF(BA290="","",IF(BA290="○","×",IF(BA290="×","○")))</f>
        <v>×</v>
      </c>
      <c r="AP299" s="13">
        <f>IF(AZ293="","",AZ293)</f>
        <v>15</v>
      </c>
      <c r="AQ299" s="29" t="str">
        <f t="shared" si="101"/>
        <v>-</v>
      </c>
      <c r="AR299" s="33">
        <f>IF(AX293="","",AX293)</f>
        <v>9</v>
      </c>
      <c r="AS299" s="186" t="str">
        <f>IF(BA293="","",IF(BA293="○","×",IF(BA293="×","○")))</f>
        <v>○</v>
      </c>
      <c r="AT299" s="33">
        <f>IF(AZ296="","",AZ296)</f>
        <v>3</v>
      </c>
      <c r="AU299" s="29" t="str">
        <f aca="true" t="shared" si="103" ref="AU299:AU304">IF(AT299="","","-")</f>
        <v>-</v>
      </c>
      <c r="AV299" s="33">
        <f>IF(AX296="","",AX296)</f>
        <v>15</v>
      </c>
      <c r="AW299" s="186" t="str">
        <f>IF(BA296="","",IF(BA296="○","×",IF(BA296="×","○")))</f>
        <v>×</v>
      </c>
      <c r="AX299" s="189"/>
      <c r="AY299" s="190"/>
      <c r="AZ299" s="190"/>
      <c r="BA299" s="191"/>
      <c r="BB299" s="13">
        <v>9</v>
      </c>
      <c r="BC299" s="29" t="str">
        <f t="shared" si="97"/>
        <v>-</v>
      </c>
      <c r="BD299" s="33">
        <v>15</v>
      </c>
      <c r="BE299" s="224" t="str">
        <f>IF(BB299&lt;&gt;"",IF(BB299&gt;BD299,IF(BB300&gt;BD300,"○",IF(BB301&gt;BD301,"○","×")),IF(BB300&gt;BD300,IF(BB301&gt;BD301,"○","×"),"×")),"")</f>
        <v>×</v>
      </c>
      <c r="BF299" s="198" t="s">
        <v>277</v>
      </c>
      <c r="BG299" s="199"/>
      <c r="BH299" s="199"/>
      <c r="BI299" s="200"/>
      <c r="BJ299" s="160"/>
      <c r="BR299" s="158"/>
      <c r="BS299" s="158"/>
      <c r="BT299" s="158"/>
      <c r="BU299" s="158"/>
      <c r="BV299" s="158"/>
      <c r="BW299" s="158"/>
      <c r="BX299" s="158"/>
    </row>
    <row r="300" spans="1:76" ht="9" customHeight="1">
      <c r="A300" s="38"/>
      <c r="B300" s="4" t="s">
        <v>387</v>
      </c>
      <c r="C300" s="5"/>
      <c r="D300" s="27">
        <f>IF(R291="","",R291)</f>
        <v>5</v>
      </c>
      <c r="E300" s="24" t="str">
        <f t="shared" si="98"/>
        <v>-</v>
      </c>
      <c r="F300" s="28">
        <f>IF(P291="","",P291)</f>
        <v>15</v>
      </c>
      <c r="G300" s="312" t="str">
        <f>IF(I297="","",I297)</f>
        <v>-</v>
      </c>
      <c r="H300" s="6">
        <f>IF(R294="","",R294)</f>
        <v>4</v>
      </c>
      <c r="I300" s="24" t="str">
        <f t="shared" si="100"/>
        <v>-</v>
      </c>
      <c r="J300" s="28">
        <f>IF(P294="","",P294)</f>
        <v>15</v>
      </c>
      <c r="K300" s="187">
        <f>IF(M297="","",M297)</f>
      </c>
      <c r="L300" s="28">
        <f>IF(R297="","",R297)</f>
        <v>12</v>
      </c>
      <c r="M300" s="24" t="str">
        <f t="shared" si="102"/>
        <v>-</v>
      </c>
      <c r="N300" s="28">
        <f>IF(P297="","",P297)</f>
        <v>15</v>
      </c>
      <c r="O300" s="187" t="str">
        <f>IF(Q297="","",Q297)</f>
        <v>-</v>
      </c>
      <c r="P300" s="192"/>
      <c r="Q300" s="193"/>
      <c r="R300" s="193"/>
      <c r="S300" s="194"/>
      <c r="T300" s="6">
        <v>10</v>
      </c>
      <c r="U300" s="24" t="str">
        <f t="shared" si="94"/>
        <v>-</v>
      </c>
      <c r="V300" s="28">
        <v>15</v>
      </c>
      <c r="W300" s="224"/>
      <c r="X300" s="201"/>
      <c r="Y300" s="202"/>
      <c r="Z300" s="202"/>
      <c r="AA300" s="203"/>
      <c r="AB300" s="41"/>
      <c r="AC300" s="228" t="s">
        <v>394</v>
      </c>
      <c r="AD300" s="229"/>
      <c r="AE300" s="229"/>
      <c r="AF300" s="229"/>
      <c r="AG300" s="230"/>
      <c r="AH300" s="230"/>
      <c r="AI300" s="230"/>
      <c r="AJ300" s="230"/>
      <c r="AK300" s="231"/>
      <c r="AL300" s="27">
        <f>IF(AZ291="","",AZ291)</f>
        <v>5</v>
      </c>
      <c r="AM300" s="24" t="str">
        <f t="shared" si="99"/>
        <v>-</v>
      </c>
      <c r="AN300" s="28">
        <f>IF(AX291="","",AX291)</f>
        <v>15</v>
      </c>
      <c r="AO300" s="312" t="str">
        <f>IF(AQ297="","",AQ297)</f>
        <v>-</v>
      </c>
      <c r="AP300" s="6">
        <f>IF(AZ294="","",AZ294)</f>
        <v>15</v>
      </c>
      <c r="AQ300" s="24" t="str">
        <f t="shared" si="101"/>
        <v>-</v>
      </c>
      <c r="AR300" s="28">
        <f>IF(AX294="","",AX294)</f>
        <v>6</v>
      </c>
      <c r="AS300" s="187">
        <f>IF(AU297="","",AU297)</f>
      </c>
      <c r="AT300" s="28">
        <f>IF(AZ297="","",AZ297)</f>
        <v>11</v>
      </c>
      <c r="AU300" s="24" t="str">
        <f t="shared" si="103"/>
        <v>-</v>
      </c>
      <c r="AV300" s="28">
        <f>IF(AX297="","",AX297)</f>
        <v>15</v>
      </c>
      <c r="AW300" s="187" t="str">
        <f>IF(AY297="","",AY297)</f>
        <v>-</v>
      </c>
      <c r="AX300" s="192"/>
      <c r="AY300" s="193"/>
      <c r="AZ300" s="193"/>
      <c r="BA300" s="194"/>
      <c r="BB300" s="6">
        <v>3</v>
      </c>
      <c r="BC300" s="24" t="str">
        <f t="shared" si="97"/>
        <v>-</v>
      </c>
      <c r="BD300" s="28">
        <v>15</v>
      </c>
      <c r="BE300" s="224"/>
      <c r="BF300" s="201"/>
      <c r="BG300" s="202"/>
      <c r="BH300" s="202"/>
      <c r="BI300" s="203"/>
      <c r="BJ300" s="160"/>
      <c r="BR300" s="158"/>
      <c r="BS300" s="158"/>
      <c r="BT300" s="158"/>
      <c r="BU300" s="158"/>
      <c r="BV300" s="158"/>
      <c r="BW300" s="158"/>
      <c r="BX300" s="158"/>
    </row>
    <row r="301" spans="1:76" ht="9" customHeight="1">
      <c r="A301" s="38"/>
      <c r="B301" s="11"/>
      <c r="C301" s="8" t="s">
        <v>30</v>
      </c>
      <c r="D301" s="27">
        <f>IF(R292="","",R292)</f>
      </c>
      <c r="E301" s="24">
        <f t="shared" si="98"/>
      </c>
      <c r="F301" s="28">
        <f>IF(P292="","",P292)</f>
      </c>
      <c r="G301" s="312" t="str">
        <f>IF(I298="","",I298)</f>
        <v>-</v>
      </c>
      <c r="H301" s="6">
        <f>IF(R295="","",R295)</f>
      </c>
      <c r="I301" s="24">
        <f t="shared" si="100"/>
      </c>
      <c r="J301" s="28">
        <f>IF(P295="","",P295)</f>
      </c>
      <c r="K301" s="187">
        <f>IF(M298="","",M298)</f>
      </c>
      <c r="L301" s="28">
        <f>IF(R298="","",R298)</f>
      </c>
      <c r="M301" s="24">
        <f t="shared" si="102"/>
      </c>
      <c r="N301" s="28">
        <f>IF(P298="","",P298)</f>
      </c>
      <c r="O301" s="187">
        <f>IF(Q298="","",Q298)</f>
      </c>
      <c r="P301" s="192"/>
      <c r="Q301" s="193"/>
      <c r="R301" s="193"/>
      <c r="S301" s="194"/>
      <c r="T301" s="6"/>
      <c r="U301" s="24">
        <f t="shared" si="94"/>
      </c>
      <c r="V301" s="28"/>
      <c r="W301" s="225"/>
      <c r="X301" s="16">
        <v>0</v>
      </c>
      <c r="Y301" s="17" t="s">
        <v>20</v>
      </c>
      <c r="Z301" s="17">
        <v>4</v>
      </c>
      <c r="AA301" s="18" t="s">
        <v>6</v>
      </c>
      <c r="AB301" s="41"/>
      <c r="AC301" s="232"/>
      <c r="AD301" s="233"/>
      <c r="AE301" s="233"/>
      <c r="AF301" s="233"/>
      <c r="AG301" s="234" t="s">
        <v>39</v>
      </c>
      <c r="AH301" s="234"/>
      <c r="AI301" s="234"/>
      <c r="AJ301" s="234"/>
      <c r="AK301" s="225"/>
      <c r="AL301" s="27">
        <f>IF(AZ292="","",AZ292)</f>
      </c>
      <c r="AM301" s="24">
        <f t="shared" si="99"/>
      </c>
      <c r="AN301" s="28">
        <f>IF(AX292="","",AX292)</f>
      </c>
      <c r="AO301" s="312">
        <f>IF(AQ298="","",AQ298)</f>
      </c>
      <c r="AP301" s="6">
        <f>IF(AZ295="","",AZ295)</f>
      </c>
      <c r="AQ301" s="24">
        <f t="shared" si="101"/>
      </c>
      <c r="AR301" s="28">
        <f>IF(AX295="","",AX295)</f>
      </c>
      <c r="AS301" s="187">
        <f>IF(AU298="","",AU298)</f>
      </c>
      <c r="AT301" s="28">
        <f>IF(AZ298="","",AZ298)</f>
      </c>
      <c r="AU301" s="24">
        <f t="shared" si="103"/>
      </c>
      <c r="AV301" s="28">
        <f>IF(AX298="","",AX298)</f>
      </c>
      <c r="AW301" s="187">
        <f>IF(AY298="","",AY298)</f>
      </c>
      <c r="AX301" s="192"/>
      <c r="AY301" s="193"/>
      <c r="AZ301" s="193"/>
      <c r="BA301" s="194"/>
      <c r="BB301" s="6"/>
      <c r="BC301" s="24">
        <f t="shared" si="97"/>
      </c>
      <c r="BD301" s="28"/>
      <c r="BE301" s="225"/>
      <c r="BF301" s="16">
        <v>1</v>
      </c>
      <c r="BG301" s="17" t="s">
        <v>20</v>
      </c>
      <c r="BH301" s="17">
        <v>3</v>
      </c>
      <c r="BI301" s="18" t="s">
        <v>6</v>
      </c>
      <c r="BJ301" s="160"/>
      <c r="BR301" s="158"/>
      <c r="BS301" s="158"/>
      <c r="BT301" s="158"/>
      <c r="BU301" s="158"/>
      <c r="BV301" s="158"/>
      <c r="BW301" s="158"/>
      <c r="BX301" s="158"/>
    </row>
    <row r="302" spans="1:76" ht="9" customHeight="1">
      <c r="A302" s="38"/>
      <c r="B302" s="146" t="s">
        <v>388</v>
      </c>
      <c r="C302" s="147" t="s">
        <v>257</v>
      </c>
      <c r="D302" s="32">
        <f>IF(V290="","",V290)</f>
        <v>15</v>
      </c>
      <c r="E302" s="29" t="str">
        <f t="shared" si="98"/>
        <v>-</v>
      </c>
      <c r="F302" s="33">
        <f>IF(T290="","",T290)</f>
        <v>9</v>
      </c>
      <c r="G302" s="311" t="str">
        <f>IF(W290="","",IF(W290="○","×",IF(W290="×","○")))</f>
        <v>○</v>
      </c>
      <c r="H302" s="13">
        <f>IF(V293="","",V293)</f>
        <v>15</v>
      </c>
      <c r="I302" s="29" t="str">
        <f t="shared" si="100"/>
        <v>-</v>
      </c>
      <c r="J302" s="33">
        <f>IF(T293="","",T293)</f>
        <v>7</v>
      </c>
      <c r="K302" s="186" t="str">
        <f>IF(W293="","",IF(W293="○","×",IF(W293="×","○")))</f>
        <v>○</v>
      </c>
      <c r="L302" s="33">
        <f>IF(V296="","",V296)</f>
        <v>15</v>
      </c>
      <c r="M302" s="29" t="str">
        <f t="shared" si="102"/>
        <v>-</v>
      </c>
      <c r="N302" s="33" t="str">
        <f>IF(T296="","",T296)</f>
        <v>ｷ</v>
      </c>
      <c r="O302" s="186" t="str">
        <f>IF(W296="","",IF(W296="○","×",IF(W296="×","○")))</f>
        <v>○</v>
      </c>
      <c r="P302" s="13">
        <f>IF(V299="","",V299)</f>
        <v>15</v>
      </c>
      <c r="Q302" s="29" t="str">
        <f>IF(P302="","","-")</f>
        <v>-</v>
      </c>
      <c r="R302" s="33">
        <f>IF(T299="","",T299)</f>
        <v>1</v>
      </c>
      <c r="S302" s="186" t="str">
        <f>IF(W299="","",IF(W299="○","×",IF(W299="×","○")))</f>
        <v>○</v>
      </c>
      <c r="T302" s="189"/>
      <c r="U302" s="190"/>
      <c r="V302" s="190"/>
      <c r="W302" s="191"/>
      <c r="X302" s="198" t="s">
        <v>276</v>
      </c>
      <c r="Y302" s="199"/>
      <c r="Z302" s="199"/>
      <c r="AA302" s="200"/>
      <c r="AB302" s="41"/>
      <c r="AC302" s="207" t="s">
        <v>395</v>
      </c>
      <c r="AD302" s="176"/>
      <c r="AE302" s="176"/>
      <c r="AF302" s="176"/>
      <c r="AG302" s="226" t="s">
        <v>227</v>
      </c>
      <c r="AH302" s="226"/>
      <c r="AI302" s="226"/>
      <c r="AJ302" s="226"/>
      <c r="AK302" s="227"/>
      <c r="AL302" s="32">
        <f>IF(BD290="","",BD290)</f>
        <v>8</v>
      </c>
      <c r="AM302" s="29" t="str">
        <f t="shared" si="99"/>
        <v>-</v>
      </c>
      <c r="AN302" s="33">
        <f>IF(BB290="","",BB290)</f>
        <v>15</v>
      </c>
      <c r="AO302" s="311" t="str">
        <f>IF(BE290="","",IF(BE290="○","×",IF(BE290="×","○")))</f>
        <v>×</v>
      </c>
      <c r="AP302" s="13">
        <f>IF(BD293="","",BD293)</f>
        <v>15</v>
      </c>
      <c r="AQ302" s="29" t="str">
        <f t="shared" si="101"/>
        <v>-</v>
      </c>
      <c r="AR302" s="33">
        <f>IF(BB293="","",BB293)</f>
        <v>9</v>
      </c>
      <c r="AS302" s="186" t="str">
        <f>IF(BE293="","",IF(BE293="○","×",IF(BE293="×","○")))</f>
        <v>○</v>
      </c>
      <c r="AT302" s="33">
        <f>IF(BD296="","",BD296)</f>
        <v>15</v>
      </c>
      <c r="AU302" s="29" t="str">
        <f t="shared" si="103"/>
        <v>-</v>
      </c>
      <c r="AV302" s="33">
        <f>IF(BB296="","",BB296)</f>
        <v>13</v>
      </c>
      <c r="AW302" s="186" t="str">
        <f>IF(BE296="","",IF(BE296="○","×",IF(BE296="×","○")))</f>
        <v>×</v>
      </c>
      <c r="AX302" s="13">
        <f>IF(BD299="","",BD299)</f>
        <v>15</v>
      </c>
      <c r="AY302" s="29" t="str">
        <f>IF(AX302="","","-")</f>
        <v>-</v>
      </c>
      <c r="AZ302" s="33">
        <f>IF(BB299="","",BB299)</f>
        <v>9</v>
      </c>
      <c r="BA302" s="186" t="str">
        <f>IF(BE299="","",IF(BE299="○","×",IF(BE299="×","○")))</f>
        <v>○</v>
      </c>
      <c r="BB302" s="189"/>
      <c r="BC302" s="190"/>
      <c r="BD302" s="190"/>
      <c r="BE302" s="191"/>
      <c r="BF302" s="198" t="s">
        <v>280</v>
      </c>
      <c r="BG302" s="199"/>
      <c r="BH302" s="199"/>
      <c r="BI302" s="200"/>
      <c r="BJ302" s="160"/>
      <c r="BR302" s="158"/>
      <c r="BS302" s="158"/>
      <c r="BT302" s="158"/>
      <c r="BU302" s="158"/>
      <c r="BV302" s="158"/>
      <c r="BW302" s="158"/>
      <c r="BX302" s="158"/>
    </row>
    <row r="303" spans="1:76" ht="9" customHeight="1">
      <c r="A303" s="38"/>
      <c r="B303" s="115" t="s">
        <v>229</v>
      </c>
      <c r="C303" s="116"/>
      <c r="D303" s="27">
        <f>IF(V291="","",V291)</f>
        <v>15</v>
      </c>
      <c r="E303" s="24" t="str">
        <f t="shared" si="98"/>
        <v>-</v>
      </c>
      <c r="F303" s="28">
        <f>IF(T291="","",T291)</f>
        <v>10</v>
      </c>
      <c r="G303" s="312">
        <f>IF(I294="","",I294)</f>
      </c>
      <c r="H303" s="6">
        <f>IF(V294="","",V294)</f>
        <v>15</v>
      </c>
      <c r="I303" s="24" t="str">
        <f t="shared" si="100"/>
        <v>-</v>
      </c>
      <c r="J303" s="28">
        <f>IF(T294="","",T294)</f>
        <v>9</v>
      </c>
      <c r="K303" s="187" t="str">
        <f>IF(M300="","",M300)</f>
        <v>-</v>
      </c>
      <c r="L303" s="28">
        <f>IF(V297="","",V297)</f>
        <v>15</v>
      </c>
      <c r="M303" s="24" t="str">
        <f t="shared" si="102"/>
        <v>-</v>
      </c>
      <c r="N303" s="28" t="str">
        <f>IF(T297="","",T297)</f>
        <v>ｹ</v>
      </c>
      <c r="O303" s="187">
        <f>IF(Q300="","",Q300)</f>
      </c>
      <c r="P303" s="6">
        <f>IF(V300="","",V300)</f>
        <v>15</v>
      </c>
      <c r="Q303" s="24" t="str">
        <f>IF(P303="","","-")</f>
        <v>-</v>
      </c>
      <c r="R303" s="28">
        <f>IF(T300="","",T300)</f>
        <v>10</v>
      </c>
      <c r="S303" s="187" t="str">
        <f>IF(U300="","",U300)</f>
        <v>-</v>
      </c>
      <c r="T303" s="192"/>
      <c r="U303" s="193"/>
      <c r="V303" s="193"/>
      <c r="W303" s="194"/>
      <c r="X303" s="201"/>
      <c r="Y303" s="202"/>
      <c r="Z303" s="202"/>
      <c r="AA303" s="203"/>
      <c r="AB303" s="41"/>
      <c r="AC303" s="228" t="s">
        <v>396</v>
      </c>
      <c r="AD303" s="229"/>
      <c r="AE303" s="229"/>
      <c r="AF303" s="229"/>
      <c r="AG303" s="230"/>
      <c r="AH303" s="230"/>
      <c r="AI303" s="230"/>
      <c r="AJ303" s="230"/>
      <c r="AK303" s="231"/>
      <c r="AL303" s="27">
        <f>IF(BD291="","",BD291)</f>
        <v>7</v>
      </c>
      <c r="AM303" s="24" t="str">
        <f t="shared" si="99"/>
        <v>-</v>
      </c>
      <c r="AN303" s="28">
        <f>IF(BB291="","",BB291)</f>
        <v>15</v>
      </c>
      <c r="AO303" s="312">
        <f>IF(AQ294="","",AQ294)</f>
      </c>
      <c r="AP303" s="6">
        <f>IF(BD294="","",BD294)</f>
        <v>15</v>
      </c>
      <c r="AQ303" s="24" t="str">
        <f t="shared" si="101"/>
        <v>-</v>
      </c>
      <c r="AR303" s="28">
        <f>IF(BB294="","",BB294)</f>
        <v>13</v>
      </c>
      <c r="AS303" s="187" t="str">
        <f>IF(AU300="","",AU300)</f>
        <v>-</v>
      </c>
      <c r="AT303" s="28">
        <f>IF(BD297="","",BD297)</f>
        <v>7</v>
      </c>
      <c r="AU303" s="24" t="str">
        <f t="shared" si="103"/>
        <v>-</v>
      </c>
      <c r="AV303" s="28">
        <f>IF(BB297="","",BB297)</f>
        <v>15</v>
      </c>
      <c r="AW303" s="187">
        <f>IF(AY300="","",AY300)</f>
      </c>
      <c r="AX303" s="6">
        <f>IF(BD300="","",BD300)</f>
        <v>15</v>
      </c>
      <c r="AY303" s="24" t="str">
        <f>IF(AX303="","","-")</f>
        <v>-</v>
      </c>
      <c r="AZ303" s="28">
        <f>IF(BB300="","",BB300)</f>
        <v>3</v>
      </c>
      <c r="BA303" s="187" t="str">
        <f>IF(BC300="","",BC300)</f>
        <v>-</v>
      </c>
      <c r="BB303" s="192"/>
      <c r="BC303" s="193"/>
      <c r="BD303" s="193"/>
      <c r="BE303" s="194"/>
      <c r="BF303" s="201"/>
      <c r="BG303" s="202"/>
      <c r="BH303" s="202"/>
      <c r="BI303" s="203"/>
      <c r="BJ303" s="160"/>
      <c r="BR303" s="158"/>
      <c r="BS303" s="158"/>
      <c r="BT303" s="158"/>
      <c r="BU303" s="158"/>
      <c r="BV303" s="158"/>
      <c r="BW303" s="158"/>
      <c r="BX303" s="158"/>
    </row>
    <row r="304" spans="1:76" ht="9" customHeight="1" thickBot="1">
      <c r="A304" s="38"/>
      <c r="B304" s="117"/>
      <c r="C304" s="119" t="s">
        <v>60</v>
      </c>
      <c r="D304" s="34">
        <f>IF(V292="","",V292)</f>
      </c>
      <c r="E304" s="35">
        <f t="shared" si="98"/>
      </c>
      <c r="F304" s="36">
        <f>IF(T292="","",T292)</f>
      </c>
      <c r="G304" s="313">
        <f>IF(I295="","",I295)</f>
      </c>
      <c r="H304" s="37">
        <f>IF(V295="","",V295)</f>
      </c>
      <c r="I304" s="35">
        <f t="shared" si="100"/>
      </c>
      <c r="J304" s="36">
        <f>IF(T295="","",T295)</f>
      </c>
      <c r="K304" s="188">
        <f>IF(M301="","",M301)</f>
      </c>
      <c r="L304" s="36">
        <f>IF(V298="","",V298)</f>
      </c>
      <c r="M304" s="35">
        <f t="shared" si="102"/>
      </c>
      <c r="N304" s="36" t="str">
        <f>IF(T298="","",T298)</f>
        <v>ﾝ</v>
      </c>
      <c r="O304" s="188">
        <f>IF(Q301="","",Q301)</f>
      </c>
      <c r="P304" s="37">
        <f>IF(V301="","",V301)</f>
      </c>
      <c r="Q304" s="35">
        <f>IF(P304="","","-")</f>
      </c>
      <c r="R304" s="36">
        <f>IF(T301="","",T301)</f>
      </c>
      <c r="S304" s="188">
        <f>IF(U301="","",U301)</f>
      </c>
      <c r="T304" s="195"/>
      <c r="U304" s="196"/>
      <c r="V304" s="196"/>
      <c r="W304" s="197"/>
      <c r="X304" s="19">
        <v>4</v>
      </c>
      <c r="Y304" s="20" t="s">
        <v>20</v>
      </c>
      <c r="Z304" s="20">
        <v>0</v>
      </c>
      <c r="AA304" s="21" t="s">
        <v>6</v>
      </c>
      <c r="AB304" s="41"/>
      <c r="AC304" s="258"/>
      <c r="AD304" s="245"/>
      <c r="AE304" s="245"/>
      <c r="AF304" s="245"/>
      <c r="AG304" s="279" t="s">
        <v>39</v>
      </c>
      <c r="AH304" s="279"/>
      <c r="AI304" s="279"/>
      <c r="AJ304" s="279"/>
      <c r="AK304" s="280"/>
      <c r="AL304" s="34">
        <f>IF(BD292="","",BD292)</f>
      </c>
      <c r="AM304" s="35">
        <f t="shared" si="99"/>
      </c>
      <c r="AN304" s="36">
        <f>IF(BB292="","",BB292)</f>
      </c>
      <c r="AO304" s="313">
        <f>IF(AQ295="","",AQ295)</f>
      </c>
      <c r="AP304" s="37">
        <f>IF(BD295="","",BD295)</f>
      </c>
      <c r="AQ304" s="35">
        <f t="shared" si="101"/>
      </c>
      <c r="AR304" s="36">
        <f>IF(BB295="","",BB295)</f>
      </c>
      <c r="AS304" s="188">
        <f>IF(AU301="","",AU301)</f>
      </c>
      <c r="AT304" s="36">
        <f>IF(BD298="","",BD298)</f>
        <v>7</v>
      </c>
      <c r="AU304" s="35" t="str">
        <f t="shared" si="103"/>
        <v>-</v>
      </c>
      <c r="AV304" s="36">
        <f>IF(BB298="","",BB298)</f>
        <v>15</v>
      </c>
      <c r="AW304" s="188">
        <f>IF(AY301="","",AY301)</f>
      </c>
      <c r="AX304" s="37">
        <f>IF(BD301="","",BD301)</f>
      </c>
      <c r="AY304" s="35">
        <f>IF(AX304="","","-")</f>
      </c>
      <c r="AZ304" s="36">
        <f>IF(BB301="","",BB301)</f>
      </c>
      <c r="BA304" s="188">
        <f>IF(BC301="","",BC301)</f>
      </c>
      <c r="BB304" s="195"/>
      <c r="BC304" s="196"/>
      <c r="BD304" s="196"/>
      <c r="BE304" s="197"/>
      <c r="BF304" s="19">
        <v>2</v>
      </c>
      <c r="BG304" s="20" t="s">
        <v>20</v>
      </c>
      <c r="BH304" s="20">
        <v>2</v>
      </c>
      <c r="BI304" s="21" t="s">
        <v>6</v>
      </c>
      <c r="BJ304" s="160"/>
      <c r="BR304" s="158"/>
      <c r="BS304" s="158"/>
      <c r="BT304" s="158"/>
      <c r="BU304" s="158"/>
      <c r="BV304" s="158"/>
      <c r="BW304" s="158"/>
      <c r="BX304" s="158"/>
    </row>
    <row r="305" spans="25:76" ht="9" customHeight="1">
      <c r="Y305" s="40"/>
      <c r="Z305" s="40"/>
      <c r="AA305" s="40"/>
      <c r="AB305" s="40"/>
      <c r="AC305" s="40"/>
      <c r="AD305" s="40"/>
      <c r="BW305" s="158"/>
      <c r="BX305" s="158"/>
    </row>
  </sheetData>
  <sheetProtection/>
  <mergeCells count="1230">
    <mergeCell ref="AQ14:AR15"/>
    <mergeCell ref="L15:P15"/>
    <mergeCell ref="Q15:V15"/>
    <mergeCell ref="AC15:AF15"/>
    <mergeCell ref="AI15:AL15"/>
    <mergeCell ref="AM15:AP15"/>
    <mergeCell ref="Q14:V14"/>
    <mergeCell ref="W14:X15"/>
    <mergeCell ref="AC14:AF14"/>
    <mergeCell ref="AG14:AH15"/>
    <mergeCell ref="AQ12:AR13"/>
    <mergeCell ref="L13:P13"/>
    <mergeCell ref="Q13:V13"/>
    <mergeCell ref="AC13:AF13"/>
    <mergeCell ref="AI13:AL13"/>
    <mergeCell ref="AM13:AP13"/>
    <mergeCell ref="L12:P12"/>
    <mergeCell ref="Q12:V12"/>
    <mergeCell ref="W12:X13"/>
    <mergeCell ref="AC12:AF12"/>
    <mergeCell ref="AQ10:AR11"/>
    <mergeCell ref="L11:P11"/>
    <mergeCell ref="Q11:V11"/>
    <mergeCell ref="AC11:AF11"/>
    <mergeCell ref="AI11:AL11"/>
    <mergeCell ref="AM11:AP11"/>
    <mergeCell ref="L10:P10"/>
    <mergeCell ref="Q10:V10"/>
    <mergeCell ref="W10:X11"/>
    <mergeCell ref="AC10:AF10"/>
    <mergeCell ref="AQ8:AR9"/>
    <mergeCell ref="L9:P9"/>
    <mergeCell ref="Q9:V9"/>
    <mergeCell ref="AC9:AF9"/>
    <mergeCell ref="AI9:AL9"/>
    <mergeCell ref="AM9:AP9"/>
    <mergeCell ref="L8:P8"/>
    <mergeCell ref="Q8:V8"/>
    <mergeCell ref="W8:X9"/>
    <mergeCell ref="AC8:AF8"/>
    <mergeCell ref="AM6:AP6"/>
    <mergeCell ref="AQ6:AR7"/>
    <mergeCell ref="AI7:AL7"/>
    <mergeCell ref="AM7:AP7"/>
    <mergeCell ref="Q6:V6"/>
    <mergeCell ref="W6:X7"/>
    <mergeCell ref="Q7:V7"/>
    <mergeCell ref="D15:I15"/>
    <mergeCell ref="D12:I12"/>
    <mergeCell ref="D11:I11"/>
    <mergeCell ref="D6:I6"/>
    <mergeCell ref="D7:I7"/>
    <mergeCell ref="AM14:AP14"/>
    <mergeCell ref="D14:I14"/>
    <mergeCell ref="J14:K15"/>
    <mergeCell ref="D13:I13"/>
    <mergeCell ref="Y13:AB13"/>
    <mergeCell ref="J12:K13"/>
    <mergeCell ref="Y15:AB15"/>
    <mergeCell ref="L14:P14"/>
    <mergeCell ref="Y14:AB14"/>
    <mergeCell ref="AI14:AL14"/>
    <mergeCell ref="Y12:AB12"/>
    <mergeCell ref="AG12:AH13"/>
    <mergeCell ref="AI12:AL12"/>
    <mergeCell ref="AM12:AP12"/>
    <mergeCell ref="Y11:AB11"/>
    <mergeCell ref="Y10:AB10"/>
    <mergeCell ref="AG10:AH11"/>
    <mergeCell ref="AI10:AL10"/>
    <mergeCell ref="AM10:AP10"/>
    <mergeCell ref="D9:I9"/>
    <mergeCell ref="Y9:AB9"/>
    <mergeCell ref="Y8:AB8"/>
    <mergeCell ref="AG8:AH9"/>
    <mergeCell ref="AI8:AL8"/>
    <mergeCell ref="AM8:AP8"/>
    <mergeCell ref="D10:I10"/>
    <mergeCell ref="L4:X5"/>
    <mergeCell ref="Y4:AR5"/>
    <mergeCell ref="AC6:AF6"/>
    <mergeCell ref="AG6:AH7"/>
    <mergeCell ref="AC7:AF7"/>
    <mergeCell ref="AI6:AL6"/>
    <mergeCell ref="L7:P7"/>
    <mergeCell ref="L6:P6"/>
    <mergeCell ref="Y6:AB6"/>
    <mergeCell ref="Y7:AB7"/>
    <mergeCell ref="AZ269:BC270"/>
    <mergeCell ref="S199:V199"/>
    <mergeCell ref="W199:AA199"/>
    <mergeCell ref="S200:V200"/>
    <mergeCell ref="W200:AA200"/>
    <mergeCell ref="S204:V204"/>
    <mergeCell ref="W204:AA204"/>
    <mergeCell ref="S205:V205"/>
    <mergeCell ref="W205:AA205"/>
    <mergeCell ref="AA270:AD270"/>
    <mergeCell ref="AZ181:BC182"/>
    <mergeCell ref="AZ224:BC225"/>
    <mergeCell ref="AZ239:BC240"/>
    <mergeCell ref="AZ254:BC255"/>
    <mergeCell ref="AZ213:BC213"/>
    <mergeCell ref="AZ215:BC216"/>
    <mergeCell ref="AZ228:BC228"/>
    <mergeCell ref="AZ230:BC231"/>
    <mergeCell ref="AO302:AO304"/>
    <mergeCell ref="AS302:AS304"/>
    <mergeCell ref="AC303:AF303"/>
    <mergeCell ref="AG303:AK303"/>
    <mergeCell ref="AC304:AF304"/>
    <mergeCell ref="AG304:AK304"/>
    <mergeCell ref="G302:G304"/>
    <mergeCell ref="K302:K304"/>
    <mergeCell ref="AC302:AF302"/>
    <mergeCell ref="AG302:AK302"/>
    <mergeCell ref="BF299:BI300"/>
    <mergeCell ref="AC300:AF300"/>
    <mergeCell ref="AG300:AK300"/>
    <mergeCell ref="AC301:AF301"/>
    <mergeCell ref="AG301:AK301"/>
    <mergeCell ref="AS299:AS301"/>
    <mergeCell ref="AW299:AW301"/>
    <mergeCell ref="AX299:BA301"/>
    <mergeCell ref="BE299:BE301"/>
    <mergeCell ref="W299:W301"/>
    <mergeCell ref="X299:AA300"/>
    <mergeCell ref="AG299:AK299"/>
    <mergeCell ref="AO299:AO301"/>
    <mergeCell ref="G299:G301"/>
    <mergeCell ref="K299:K301"/>
    <mergeCell ref="O299:O301"/>
    <mergeCell ref="P299:S301"/>
    <mergeCell ref="BE296:BE298"/>
    <mergeCell ref="BF296:BI297"/>
    <mergeCell ref="AC297:AF297"/>
    <mergeCell ref="AG297:AK297"/>
    <mergeCell ref="AC298:AF298"/>
    <mergeCell ref="AG298:AK298"/>
    <mergeCell ref="AO296:AO298"/>
    <mergeCell ref="AS296:AS298"/>
    <mergeCell ref="AT296:AW298"/>
    <mergeCell ref="BA296:BA298"/>
    <mergeCell ref="W296:W298"/>
    <mergeCell ref="X296:AA297"/>
    <mergeCell ref="AC296:AF296"/>
    <mergeCell ref="AG296:AK296"/>
    <mergeCell ref="G296:G298"/>
    <mergeCell ref="K296:K298"/>
    <mergeCell ref="L296:O298"/>
    <mergeCell ref="S296:S298"/>
    <mergeCell ref="BE293:BE295"/>
    <mergeCell ref="BF293:BI294"/>
    <mergeCell ref="AC294:AF294"/>
    <mergeCell ref="AG294:AK294"/>
    <mergeCell ref="AC295:AF295"/>
    <mergeCell ref="AG295:AK295"/>
    <mergeCell ref="AO293:AO295"/>
    <mergeCell ref="AP293:AS295"/>
    <mergeCell ref="AW293:AW295"/>
    <mergeCell ref="BA293:BA295"/>
    <mergeCell ref="W293:W295"/>
    <mergeCell ref="X293:AA294"/>
    <mergeCell ref="AC293:AF293"/>
    <mergeCell ref="AG293:AK293"/>
    <mergeCell ref="G293:G295"/>
    <mergeCell ref="H293:K295"/>
    <mergeCell ref="O293:O295"/>
    <mergeCell ref="S293:S295"/>
    <mergeCell ref="AG292:AK292"/>
    <mergeCell ref="AG290:AK290"/>
    <mergeCell ref="AL290:AO292"/>
    <mergeCell ref="AS290:AS292"/>
    <mergeCell ref="AW290:AW292"/>
    <mergeCell ref="AX289:BA289"/>
    <mergeCell ref="BB289:BE289"/>
    <mergeCell ref="BF289:BI289"/>
    <mergeCell ref="BA290:BA292"/>
    <mergeCell ref="BE290:BE292"/>
    <mergeCell ref="BF290:BI291"/>
    <mergeCell ref="D290:G292"/>
    <mergeCell ref="K290:K292"/>
    <mergeCell ref="O290:O292"/>
    <mergeCell ref="S290:S292"/>
    <mergeCell ref="P289:S289"/>
    <mergeCell ref="W290:W292"/>
    <mergeCell ref="X290:AA291"/>
    <mergeCell ref="AC290:AF290"/>
    <mergeCell ref="T289:W289"/>
    <mergeCell ref="X289:AA289"/>
    <mergeCell ref="AC291:AF291"/>
    <mergeCell ref="AC288:AK289"/>
    <mergeCell ref="AG291:AK291"/>
    <mergeCell ref="AC292:AF292"/>
    <mergeCell ref="BF288:BI288"/>
    <mergeCell ref="AL288:AO288"/>
    <mergeCell ref="AP288:AS288"/>
    <mergeCell ref="AT288:AW288"/>
    <mergeCell ref="AX288:BA288"/>
    <mergeCell ref="AL289:AO289"/>
    <mergeCell ref="AP289:AS289"/>
    <mergeCell ref="AT289:AW289"/>
    <mergeCell ref="BB288:BE288"/>
    <mergeCell ref="B288:C289"/>
    <mergeCell ref="D288:G288"/>
    <mergeCell ref="H288:K288"/>
    <mergeCell ref="L288:O288"/>
    <mergeCell ref="D289:G289"/>
    <mergeCell ref="H289:K289"/>
    <mergeCell ref="L289:O289"/>
    <mergeCell ref="AE270:AI270"/>
    <mergeCell ref="AA271:AD271"/>
    <mergeCell ref="AE271:AI271"/>
    <mergeCell ref="AA256:AD256"/>
    <mergeCell ref="AE256:AI256"/>
    <mergeCell ref="AA261:AD261"/>
    <mergeCell ref="AE261:AI261"/>
    <mergeCell ref="AA262:AD262"/>
    <mergeCell ref="AE262:AI262"/>
    <mergeCell ref="B258:C259"/>
    <mergeCell ref="AA269:AD269"/>
    <mergeCell ref="AE269:AI269"/>
    <mergeCell ref="B243:C244"/>
    <mergeCell ref="AA254:AD254"/>
    <mergeCell ref="AE254:AI254"/>
    <mergeCell ref="AA255:AD255"/>
    <mergeCell ref="AE255:AI255"/>
    <mergeCell ref="T244:W244"/>
    <mergeCell ref="D244:G244"/>
    <mergeCell ref="AA240:AD240"/>
    <mergeCell ref="AE240:AI240"/>
    <mergeCell ref="AA241:AD241"/>
    <mergeCell ref="AE241:AI241"/>
    <mergeCell ref="B228:C229"/>
    <mergeCell ref="AA239:AD239"/>
    <mergeCell ref="AE239:AI239"/>
    <mergeCell ref="AA228:AI229"/>
    <mergeCell ref="AA231:AD231"/>
    <mergeCell ref="T229:W229"/>
    <mergeCell ref="D229:G229"/>
    <mergeCell ref="H229:K229"/>
    <mergeCell ref="L229:O229"/>
    <mergeCell ref="P229:S229"/>
    <mergeCell ref="B213:C214"/>
    <mergeCell ref="AA224:AD224"/>
    <mergeCell ref="AE224:AI224"/>
    <mergeCell ref="AA225:AD225"/>
    <mergeCell ref="AE225:AI225"/>
    <mergeCell ref="D213:G213"/>
    <mergeCell ref="H213:K213"/>
    <mergeCell ref="L213:O213"/>
    <mergeCell ref="P213:S213"/>
    <mergeCell ref="T213:W213"/>
    <mergeCell ref="AA182:AD182"/>
    <mergeCell ref="AE182:AI182"/>
    <mergeCell ref="AA183:AD183"/>
    <mergeCell ref="AE183:AI183"/>
    <mergeCell ref="AA168:AD168"/>
    <mergeCell ref="AE168:AI168"/>
    <mergeCell ref="B170:C171"/>
    <mergeCell ref="AA181:AD181"/>
    <mergeCell ref="AE181:AI181"/>
    <mergeCell ref="AA170:AI171"/>
    <mergeCell ref="D171:G171"/>
    <mergeCell ref="H171:K171"/>
    <mergeCell ref="L171:O171"/>
    <mergeCell ref="P171:S171"/>
    <mergeCell ref="B155:C156"/>
    <mergeCell ref="AA166:AD166"/>
    <mergeCell ref="AE166:AI166"/>
    <mergeCell ref="AA167:AD167"/>
    <mergeCell ref="AE167:AI167"/>
    <mergeCell ref="D155:G155"/>
    <mergeCell ref="H155:K155"/>
    <mergeCell ref="L155:O155"/>
    <mergeCell ref="P155:S155"/>
    <mergeCell ref="T155:W155"/>
    <mergeCell ref="B67:C68"/>
    <mergeCell ref="B140:C141"/>
    <mergeCell ref="AA151:AD151"/>
    <mergeCell ref="AE151:AI151"/>
    <mergeCell ref="AA143:AD143"/>
    <mergeCell ref="AE143:AI143"/>
    <mergeCell ref="AA144:AD144"/>
    <mergeCell ref="AE144:AI144"/>
    <mergeCell ref="G145:G147"/>
    <mergeCell ref="AE95:AI95"/>
    <mergeCell ref="B125:C126"/>
    <mergeCell ref="W111:AA111"/>
    <mergeCell ref="W112:AA112"/>
    <mergeCell ref="S116:V116"/>
    <mergeCell ref="W116:AA116"/>
    <mergeCell ref="S117:V117"/>
    <mergeCell ref="AC34:AF34"/>
    <mergeCell ref="AC37:AF37"/>
    <mergeCell ref="AC40:AF40"/>
    <mergeCell ref="AC43:AF43"/>
    <mergeCell ref="AG43:AK43"/>
    <mergeCell ref="AG37:AK37"/>
    <mergeCell ref="AC39:AF39"/>
    <mergeCell ref="AG39:AK39"/>
    <mergeCell ref="AG40:AK40"/>
    <mergeCell ref="AG41:AK41"/>
    <mergeCell ref="AG35:AK35"/>
    <mergeCell ref="AC36:AF36"/>
    <mergeCell ref="AG36:AK36"/>
    <mergeCell ref="AC38:AF38"/>
    <mergeCell ref="AG38:AK38"/>
    <mergeCell ref="BA38:BA40"/>
    <mergeCell ref="BE38:BE40"/>
    <mergeCell ref="BF38:BI39"/>
    <mergeCell ref="AO41:AO43"/>
    <mergeCell ref="AS41:AS43"/>
    <mergeCell ref="AW41:AW43"/>
    <mergeCell ref="AX41:BA43"/>
    <mergeCell ref="BE41:BE43"/>
    <mergeCell ref="BF41:BI42"/>
    <mergeCell ref="AO38:AO40"/>
    <mergeCell ref="BE32:BE34"/>
    <mergeCell ref="BF32:BI33"/>
    <mergeCell ref="AO35:AO37"/>
    <mergeCell ref="AP35:AS37"/>
    <mergeCell ref="AW35:AW37"/>
    <mergeCell ref="BA35:BA37"/>
    <mergeCell ref="BE35:BE37"/>
    <mergeCell ref="BF35:BI36"/>
    <mergeCell ref="AL32:AO34"/>
    <mergeCell ref="AS32:AS34"/>
    <mergeCell ref="BB31:BE31"/>
    <mergeCell ref="BF31:BI31"/>
    <mergeCell ref="AL30:AO30"/>
    <mergeCell ref="AP30:AS30"/>
    <mergeCell ref="AT30:AW30"/>
    <mergeCell ref="AX30:BA30"/>
    <mergeCell ref="BB30:BE30"/>
    <mergeCell ref="AW32:AW34"/>
    <mergeCell ref="BA32:BA34"/>
    <mergeCell ref="AL31:AO31"/>
    <mergeCell ref="AP31:AS31"/>
    <mergeCell ref="AT31:AW31"/>
    <mergeCell ref="AX31:BA31"/>
    <mergeCell ref="AZ78:BC79"/>
    <mergeCell ref="AA72:AD72"/>
    <mergeCell ref="AA73:AD73"/>
    <mergeCell ref="AA74:AD74"/>
    <mergeCell ref="AA75:AD75"/>
    <mergeCell ref="AA79:AD79"/>
    <mergeCell ref="AY72:AY74"/>
    <mergeCell ref="AZ72:BC73"/>
    <mergeCell ref="AV78:AY80"/>
    <mergeCell ref="T67:W67"/>
    <mergeCell ref="AE79:AI79"/>
    <mergeCell ref="AE80:AI80"/>
    <mergeCell ref="AY130:AY132"/>
    <mergeCell ref="AA78:AD78"/>
    <mergeCell ref="AE76:AI76"/>
    <mergeCell ref="AE75:AI75"/>
    <mergeCell ref="AE78:AI78"/>
    <mergeCell ref="AA80:AD80"/>
    <mergeCell ref="AA94:AD94"/>
    <mergeCell ref="AS44:AS46"/>
    <mergeCell ref="AG46:AK46"/>
    <mergeCell ref="AC46:AF46"/>
    <mergeCell ref="AC44:AF44"/>
    <mergeCell ref="AG44:AK44"/>
    <mergeCell ref="AC45:AF45"/>
    <mergeCell ref="AG45:AK45"/>
    <mergeCell ref="AT38:AW40"/>
    <mergeCell ref="AE72:AI72"/>
    <mergeCell ref="AE73:AI73"/>
    <mergeCell ref="AC42:AF42"/>
    <mergeCell ref="AG42:AK42"/>
    <mergeCell ref="AA70:AD70"/>
    <mergeCell ref="AU72:AU74"/>
    <mergeCell ref="AM72:AM74"/>
    <mergeCell ref="AN72:AQ74"/>
    <mergeCell ref="AO44:AO46"/>
    <mergeCell ref="B82:C83"/>
    <mergeCell ref="AA93:AD93"/>
    <mergeCell ref="BF30:BI30"/>
    <mergeCell ref="G44:G46"/>
    <mergeCell ref="K44:K46"/>
    <mergeCell ref="W38:W40"/>
    <mergeCell ref="G41:G43"/>
    <mergeCell ref="K41:K43"/>
    <mergeCell ref="O41:O43"/>
    <mergeCell ref="AE93:AI93"/>
    <mergeCell ref="AZ93:BC94"/>
    <mergeCell ref="G38:G40"/>
    <mergeCell ref="K38:K40"/>
    <mergeCell ref="L38:O40"/>
    <mergeCell ref="S38:S40"/>
    <mergeCell ref="AN67:AQ67"/>
    <mergeCell ref="AR67:AU67"/>
    <mergeCell ref="AV67:AY67"/>
    <mergeCell ref="AZ67:BC67"/>
    <mergeCell ref="AS38:AS40"/>
    <mergeCell ref="G35:G37"/>
    <mergeCell ref="D32:G34"/>
    <mergeCell ref="H35:K37"/>
    <mergeCell ref="S32:S34"/>
    <mergeCell ref="O35:O37"/>
    <mergeCell ref="S35:S37"/>
    <mergeCell ref="X41:AA42"/>
    <mergeCell ref="T30:W30"/>
    <mergeCell ref="T31:W31"/>
    <mergeCell ref="X30:AA30"/>
    <mergeCell ref="X31:AA31"/>
    <mergeCell ref="W35:W37"/>
    <mergeCell ref="X32:AA33"/>
    <mergeCell ref="X35:AA36"/>
    <mergeCell ref="X38:AA39"/>
    <mergeCell ref="AN170:AQ170"/>
    <mergeCell ref="AR170:AU170"/>
    <mergeCell ref="AV170:AY170"/>
    <mergeCell ref="AZ170:BC170"/>
    <mergeCell ref="AZ142:BC143"/>
    <mergeCell ref="AA158:AD158"/>
    <mergeCell ref="AE158:AI158"/>
    <mergeCell ref="AZ130:BC131"/>
    <mergeCell ref="AE157:AI157"/>
    <mergeCell ref="AM130:AM132"/>
    <mergeCell ref="AU130:AU132"/>
    <mergeCell ref="AA137:AD137"/>
    <mergeCell ref="AE137:AI137"/>
    <mergeCell ref="AA138:AD138"/>
    <mergeCell ref="AZ133:BC134"/>
    <mergeCell ref="AV140:AY140"/>
    <mergeCell ref="AZ140:BC140"/>
    <mergeCell ref="AA153:AD153"/>
    <mergeCell ref="AE153:AI153"/>
    <mergeCell ref="AZ136:BC137"/>
    <mergeCell ref="AZ151:BC152"/>
    <mergeCell ref="AE148:AI148"/>
    <mergeCell ref="AA136:AD136"/>
    <mergeCell ref="AE136:AI136"/>
    <mergeCell ref="AZ125:BC125"/>
    <mergeCell ref="AQ127:AQ129"/>
    <mergeCell ref="AU127:AU129"/>
    <mergeCell ref="AN125:AQ125"/>
    <mergeCell ref="AR125:AU125"/>
    <mergeCell ref="AZ126:BC126"/>
    <mergeCell ref="AV125:AY125"/>
    <mergeCell ref="AY127:AY129"/>
    <mergeCell ref="AZ127:BC128"/>
    <mergeCell ref="AZ155:BC155"/>
    <mergeCell ref="G133:G135"/>
    <mergeCell ref="K133:K135"/>
    <mergeCell ref="L133:O135"/>
    <mergeCell ref="S133:S135"/>
    <mergeCell ref="AU145:AU147"/>
    <mergeCell ref="AY145:AY147"/>
    <mergeCell ref="AZ145:BC146"/>
    <mergeCell ref="AA146:AD146"/>
    <mergeCell ref="AE146:AI146"/>
    <mergeCell ref="AZ156:BC156"/>
    <mergeCell ref="AA157:AD157"/>
    <mergeCell ref="AZ157:BC158"/>
    <mergeCell ref="O23:S23"/>
    <mergeCell ref="T23:Y23"/>
    <mergeCell ref="O24:S24"/>
    <mergeCell ref="T24:Y24"/>
    <mergeCell ref="O27:S27"/>
    <mergeCell ref="T27:Y27"/>
    <mergeCell ref="O28:S28"/>
    <mergeCell ref="AZ160:BC161"/>
    <mergeCell ref="AJ157:AM159"/>
    <mergeCell ref="AQ157:AQ159"/>
    <mergeCell ref="AU157:AU159"/>
    <mergeCell ref="AY157:AY159"/>
    <mergeCell ref="AZ175:BC176"/>
    <mergeCell ref="AV171:AY171"/>
    <mergeCell ref="AZ171:BC171"/>
    <mergeCell ref="G148:G150"/>
    <mergeCell ref="K148:K150"/>
    <mergeCell ref="L148:O150"/>
    <mergeCell ref="AQ163:AQ165"/>
    <mergeCell ref="AR163:AU165"/>
    <mergeCell ref="AY163:AY165"/>
    <mergeCell ref="AZ163:BC164"/>
    <mergeCell ref="AY178:AY180"/>
    <mergeCell ref="AZ178:BC179"/>
    <mergeCell ref="D157:G159"/>
    <mergeCell ref="AQ172:AQ174"/>
    <mergeCell ref="AU172:AU174"/>
    <mergeCell ref="AY172:AY174"/>
    <mergeCell ref="AZ172:BC173"/>
    <mergeCell ref="AN175:AQ177"/>
    <mergeCell ref="AU175:AU177"/>
    <mergeCell ref="AY175:AY177"/>
    <mergeCell ref="AE74:AI74"/>
    <mergeCell ref="AA71:AD71"/>
    <mergeCell ref="AM145:AM147"/>
    <mergeCell ref="AE145:AI145"/>
    <mergeCell ref="AE147:AI147"/>
    <mergeCell ref="AA145:AD145"/>
    <mergeCell ref="AA147:AD147"/>
    <mergeCell ref="AE138:AI138"/>
    <mergeCell ref="AE94:AI94"/>
    <mergeCell ref="AA95:AD95"/>
    <mergeCell ref="W117:AA117"/>
    <mergeCell ref="AQ178:AQ180"/>
    <mergeCell ref="AR178:AU180"/>
    <mergeCell ref="AN160:AQ162"/>
    <mergeCell ref="AU160:AU162"/>
    <mergeCell ref="AA159:AD159"/>
    <mergeCell ref="AE159:AI159"/>
    <mergeCell ref="AR133:AU135"/>
    <mergeCell ref="AU142:AU144"/>
    <mergeCell ref="AJ170:AM170"/>
    <mergeCell ref="AA69:AD69"/>
    <mergeCell ref="AN145:AQ147"/>
    <mergeCell ref="D67:G67"/>
    <mergeCell ref="H67:K67"/>
    <mergeCell ref="L67:O67"/>
    <mergeCell ref="P67:S67"/>
    <mergeCell ref="AA67:AI68"/>
    <mergeCell ref="AJ67:AM67"/>
    <mergeCell ref="AJ125:AM125"/>
    <mergeCell ref="AJ126:AM126"/>
    <mergeCell ref="D68:G68"/>
    <mergeCell ref="H68:K68"/>
    <mergeCell ref="L68:O68"/>
    <mergeCell ref="P68:S68"/>
    <mergeCell ref="AZ68:BC68"/>
    <mergeCell ref="T68:W68"/>
    <mergeCell ref="AN68:AQ68"/>
    <mergeCell ref="AR68:AU68"/>
    <mergeCell ref="AV68:AY68"/>
    <mergeCell ref="AJ68:AM68"/>
    <mergeCell ref="AZ69:BC70"/>
    <mergeCell ref="AE69:AI69"/>
    <mergeCell ref="AJ69:AM71"/>
    <mergeCell ref="AQ69:AQ71"/>
    <mergeCell ref="AU69:AU71"/>
    <mergeCell ref="AE70:AI70"/>
    <mergeCell ref="AE71:AI71"/>
    <mergeCell ref="AY69:AY71"/>
    <mergeCell ref="T72:W73"/>
    <mergeCell ref="D69:G71"/>
    <mergeCell ref="K69:K71"/>
    <mergeCell ref="O69:O71"/>
    <mergeCell ref="G72:G74"/>
    <mergeCell ref="H72:K74"/>
    <mergeCell ref="O72:O74"/>
    <mergeCell ref="S72:S74"/>
    <mergeCell ref="S69:S71"/>
    <mergeCell ref="T69:W70"/>
    <mergeCell ref="T75:W76"/>
    <mergeCell ref="T28:Y28"/>
    <mergeCell ref="B52:Y54"/>
    <mergeCell ref="Q60:U60"/>
    <mergeCell ref="V60:AA60"/>
    <mergeCell ref="D61:G62"/>
    <mergeCell ref="B30:C31"/>
    <mergeCell ref="H30:K30"/>
    <mergeCell ref="G75:G77"/>
    <mergeCell ref="K75:K77"/>
    <mergeCell ref="L75:O77"/>
    <mergeCell ref="S75:S77"/>
    <mergeCell ref="AZ75:BC76"/>
    <mergeCell ref="AM75:AM77"/>
    <mergeCell ref="AQ75:AQ77"/>
    <mergeCell ref="AR75:AU77"/>
    <mergeCell ref="AY75:AY77"/>
    <mergeCell ref="AA77:AD77"/>
    <mergeCell ref="AE77:AI77"/>
    <mergeCell ref="AA76:AD76"/>
    <mergeCell ref="B98:Y100"/>
    <mergeCell ref="O78:O80"/>
    <mergeCell ref="P78:S80"/>
    <mergeCell ref="T78:W79"/>
    <mergeCell ref="G78:G80"/>
    <mergeCell ref="K78:K80"/>
    <mergeCell ref="D82:G82"/>
    <mergeCell ref="H82:K82"/>
    <mergeCell ref="G87:G89"/>
    <mergeCell ref="H87:K89"/>
    <mergeCell ref="D24:G25"/>
    <mergeCell ref="O44:O46"/>
    <mergeCell ref="S44:S46"/>
    <mergeCell ref="D30:G30"/>
    <mergeCell ref="D31:G31"/>
    <mergeCell ref="H31:K31"/>
    <mergeCell ref="P30:S30"/>
    <mergeCell ref="P31:S31"/>
    <mergeCell ref="K32:K34"/>
    <mergeCell ref="O32:O34"/>
    <mergeCell ref="H145:K147"/>
    <mergeCell ref="G136:G138"/>
    <mergeCell ref="K136:K138"/>
    <mergeCell ref="D140:G140"/>
    <mergeCell ref="H140:K140"/>
    <mergeCell ref="D141:G141"/>
    <mergeCell ref="H141:K141"/>
    <mergeCell ref="S111:V111"/>
    <mergeCell ref="S112:V112"/>
    <mergeCell ref="O145:O147"/>
    <mergeCell ref="S145:S147"/>
    <mergeCell ref="T145:W146"/>
    <mergeCell ref="O136:O138"/>
    <mergeCell ref="P136:S138"/>
    <mergeCell ref="T136:W137"/>
    <mergeCell ref="L140:O140"/>
    <mergeCell ref="P140:S140"/>
    <mergeCell ref="D122:G123"/>
    <mergeCell ref="D104:G105"/>
    <mergeCell ref="D110:G111"/>
    <mergeCell ref="D107:G108"/>
    <mergeCell ref="D113:G114"/>
    <mergeCell ref="D116:G117"/>
    <mergeCell ref="D119:G120"/>
    <mergeCell ref="B1:AV2"/>
    <mergeCell ref="D101:G102"/>
    <mergeCell ref="B8:B9"/>
    <mergeCell ref="B10:B11"/>
    <mergeCell ref="B12:B13"/>
    <mergeCell ref="B18:Y20"/>
    <mergeCell ref="B14:B15"/>
    <mergeCell ref="T44:W46"/>
    <mergeCell ref="X44:AA45"/>
    <mergeCell ref="D21:G22"/>
    <mergeCell ref="BB44:BE46"/>
    <mergeCell ref="BF44:BI45"/>
    <mergeCell ref="AC41:AF41"/>
    <mergeCell ref="AC30:AK31"/>
    <mergeCell ref="BA44:BA46"/>
    <mergeCell ref="AC32:AF32"/>
    <mergeCell ref="AC33:AF33"/>
    <mergeCell ref="AC35:AF35"/>
    <mergeCell ref="AG32:AK32"/>
    <mergeCell ref="AG33:AK33"/>
    <mergeCell ref="B6:B7"/>
    <mergeCell ref="J6:K7"/>
    <mergeCell ref="D8:I8"/>
    <mergeCell ref="J8:K9"/>
    <mergeCell ref="L30:O30"/>
    <mergeCell ref="L31:O31"/>
    <mergeCell ref="Q63:U63"/>
    <mergeCell ref="AW44:AW46"/>
    <mergeCell ref="Q59:U59"/>
    <mergeCell ref="V59:AA59"/>
    <mergeCell ref="W32:W34"/>
    <mergeCell ref="P41:S43"/>
    <mergeCell ref="W41:W43"/>
    <mergeCell ref="AG34:AK34"/>
    <mergeCell ref="V63:AA63"/>
    <mergeCell ref="D55:G56"/>
    <mergeCell ref="L82:O82"/>
    <mergeCell ref="P82:S82"/>
    <mergeCell ref="T82:W82"/>
    <mergeCell ref="AA82:AI83"/>
    <mergeCell ref="D58:G59"/>
    <mergeCell ref="D64:G65"/>
    <mergeCell ref="Q64:U64"/>
    <mergeCell ref="V64:AA64"/>
    <mergeCell ref="T83:W83"/>
    <mergeCell ref="AJ83:AM83"/>
    <mergeCell ref="AN83:AQ83"/>
    <mergeCell ref="AZ82:BC82"/>
    <mergeCell ref="AR83:AU83"/>
    <mergeCell ref="AV83:AY83"/>
    <mergeCell ref="AN82:AQ82"/>
    <mergeCell ref="AR82:AU82"/>
    <mergeCell ref="AV82:AY82"/>
    <mergeCell ref="AJ82:AM82"/>
    <mergeCell ref="D83:G83"/>
    <mergeCell ref="H83:K83"/>
    <mergeCell ref="L83:O83"/>
    <mergeCell ref="P83:S83"/>
    <mergeCell ref="AZ83:BC83"/>
    <mergeCell ref="D84:G86"/>
    <mergeCell ref="K84:K86"/>
    <mergeCell ref="O84:O86"/>
    <mergeCell ref="S84:S86"/>
    <mergeCell ref="T84:W85"/>
    <mergeCell ref="AA84:AD84"/>
    <mergeCell ref="AE84:AI84"/>
    <mergeCell ref="AJ84:AM86"/>
    <mergeCell ref="AQ84:AQ86"/>
    <mergeCell ref="AU84:AU86"/>
    <mergeCell ref="AY84:AY86"/>
    <mergeCell ref="AZ84:BC85"/>
    <mergeCell ref="AA85:AD85"/>
    <mergeCell ref="AE85:AI85"/>
    <mergeCell ref="AA86:AD86"/>
    <mergeCell ref="AE86:AI86"/>
    <mergeCell ref="O87:O89"/>
    <mergeCell ref="S87:S89"/>
    <mergeCell ref="T87:W88"/>
    <mergeCell ref="AA87:AD87"/>
    <mergeCell ref="AE87:AI87"/>
    <mergeCell ref="AM87:AM89"/>
    <mergeCell ref="AA88:AD88"/>
    <mergeCell ref="AE88:AI88"/>
    <mergeCell ref="AA89:AD89"/>
    <mergeCell ref="AE89:AI89"/>
    <mergeCell ref="AN87:AQ89"/>
    <mergeCell ref="AU87:AU89"/>
    <mergeCell ref="AY87:AY89"/>
    <mergeCell ref="AZ87:BC88"/>
    <mergeCell ref="G90:G92"/>
    <mergeCell ref="K90:K92"/>
    <mergeCell ref="L90:O92"/>
    <mergeCell ref="S90:S92"/>
    <mergeCell ref="T90:W91"/>
    <mergeCell ref="AA90:AD90"/>
    <mergeCell ref="AE90:AI90"/>
    <mergeCell ref="AM90:AM92"/>
    <mergeCell ref="AA91:AD91"/>
    <mergeCell ref="AE91:AI91"/>
    <mergeCell ref="AA92:AD92"/>
    <mergeCell ref="AE92:AI92"/>
    <mergeCell ref="AQ90:AQ92"/>
    <mergeCell ref="AR90:AU92"/>
    <mergeCell ref="AY90:AY92"/>
    <mergeCell ref="AZ90:BC91"/>
    <mergeCell ref="T93:W94"/>
    <mergeCell ref="D125:G125"/>
    <mergeCell ref="H125:K125"/>
    <mergeCell ref="L125:O125"/>
    <mergeCell ref="P125:S125"/>
    <mergeCell ref="T125:W125"/>
    <mergeCell ref="G93:G95"/>
    <mergeCell ref="K93:K95"/>
    <mergeCell ref="O93:O95"/>
    <mergeCell ref="P93:S95"/>
    <mergeCell ref="D126:G126"/>
    <mergeCell ref="H126:K126"/>
    <mergeCell ref="L126:O126"/>
    <mergeCell ref="P126:S126"/>
    <mergeCell ref="T126:W126"/>
    <mergeCell ref="AN126:AQ126"/>
    <mergeCell ref="AR126:AU126"/>
    <mergeCell ref="AV126:AY126"/>
    <mergeCell ref="AA125:AI126"/>
    <mergeCell ref="D127:G129"/>
    <mergeCell ref="K127:K129"/>
    <mergeCell ref="O127:O129"/>
    <mergeCell ref="S127:S129"/>
    <mergeCell ref="T127:W128"/>
    <mergeCell ref="AA127:AD127"/>
    <mergeCell ref="AE127:AI127"/>
    <mergeCell ref="AJ127:AM129"/>
    <mergeCell ref="AA128:AD128"/>
    <mergeCell ref="AE128:AI128"/>
    <mergeCell ref="AA129:AD129"/>
    <mergeCell ref="AE129:AI129"/>
    <mergeCell ref="G130:G132"/>
    <mergeCell ref="H130:K132"/>
    <mergeCell ref="O130:O132"/>
    <mergeCell ref="S130:S132"/>
    <mergeCell ref="T130:W131"/>
    <mergeCell ref="AA130:AD130"/>
    <mergeCell ref="AE130:AI130"/>
    <mergeCell ref="AN130:AQ132"/>
    <mergeCell ref="AA131:AD131"/>
    <mergeCell ref="AE131:AI131"/>
    <mergeCell ref="AA132:AD132"/>
    <mergeCell ref="AE132:AI132"/>
    <mergeCell ref="AQ133:AQ135"/>
    <mergeCell ref="AA134:AD134"/>
    <mergeCell ref="AE134:AI134"/>
    <mergeCell ref="AA135:AD135"/>
    <mergeCell ref="AE135:AI135"/>
    <mergeCell ref="T140:W140"/>
    <mergeCell ref="AA133:AD133"/>
    <mergeCell ref="AE133:AI133"/>
    <mergeCell ref="AM133:AM135"/>
    <mergeCell ref="T133:W134"/>
    <mergeCell ref="L141:O141"/>
    <mergeCell ref="P141:S141"/>
    <mergeCell ref="T141:W141"/>
    <mergeCell ref="AN141:AQ141"/>
    <mergeCell ref="AR141:AU141"/>
    <mergeCell ref="AV141:AY141"/>
    <mergeCell ref="AJ141:AM141"/>
    <mergeCell ref="AA140:AI141"/>
    <mergeCell ref="AN140:AQ140"/>
    <mergeCell ref="AR140:AU140"/>
    <mergeCell ref="AJ140:AM140"/>
    <mergeCell ref="AZ141:BC141"/>
    <mergeCell ref="D142:G144"/>
    <mergeCell ref="K142:K144"/>
    <mergeCell ref="O142:O144"/>
    <mergeCell ref="S142:S144"/>
    <mergeCell ref="T142:W143"/>
    <mergeCell ref="AA142:AD142"/>
    <mergeCell ref="AE142:AI142"/>
    <mergeCell ref="AJ142:AM144"/>
    <mergeCell ref="AQ142:AQ144"/>
    <mergeCell ref="S148:S150"/>
    <mergeCell ref="T148:W149"/>
    <mergeCell ref="AA148:AD148"/>
    <mergeCell ref="AZ166:BC167"/>
    <mergeCell ref="AZ148:BC149"/>
    <mergeCell ref="AA149:AD149"/>
    <mergeCell ref="AE149:AI149"/>
    <mergeCell ref="AA150:AD150"/>
    <mergeCell ref="AE150:AI150"/>
    <mergeCell ref="AM148:AM150"/>
    <mergeCell ref="AQ148:AQ150"/>
    <mergeCell ref="AR148:AU150"/>
    <mergeCell ref="AY148:AY150"/>
    <mergeCell ref="T151:W152"/>
    <mergeCell ref="AA152:AD152"/>
    <mergeCell ref="AE152:AI152"/>
    <mergeCell ref="G151:G153"/>
    <mergeCell ref="K151:K153"/>
    <mergeCell ref="O151:O153"/>
    <mergeCell ref="P151:S153"/>
    <mergeCell ref="D156:G156"/>
    <mergeCell ref="H156:K156"/>
    <mergeCell ref="L156:O156"/>
    <mergeCell ref="P156:S156"/>
    <mergeCell ref="T156:W156"/>
    <mergeCell ref="AN156:AQ156"/>
    <mergeCell ref="AR156:AU156"/>
    <mergeCell ref="AV156:AY156"/>
    <mergeCell ref="AA155:AI156"/>
    <mergeCell ref="AJ156:AM156"/>
    <mergeCell ref="AV155:AY155"/>
    <mergeCell ref="AJ155:AM155"/>
    <mergeCell ref="AN155:AQ155"/>
    <mergeCell ref="AR155:AU155"/>
    <mergeCell ref="K157:K159"/>
    <mergeCell ref="O157:O159"/>
    <mergeCell ref="S157:S159"/>
    <mergeCell ref="T157:W158"/>
    <mergeCell ref="G160:G162"/>
    <mergeCell ref="H160:K162"/>
    <mergeCell ref="O160:O162"/>
    <mergeCell ref="S160:S162"/>
    <mergeCell ref="T160:W161"/>
    <mergeCell ref="AA160:AD160"/>
    <mergeCell ref="AE160:AI160"/>
    <mergeCell ref="AM160:AM162"/>
    <mergeCell ref="AA161:AD161"/>
    <mergeCell ref="AE161:AI161"/>
    <mergeCell ref="AA162:AD162"/>
    <mergeCell ref="AE162:AI162"/>
    <mergeCell ref="G163:G165"/>
    <mergeCell ref="K163:K165"/>
    <mergeCell ref="L163:O165"/>
    <mergeCell ref="S163:S165"/>
    <mergeCell ref="T163:W164"/>
    <mergeCell ref="AA163:AD163"/>
    <mergeCell ref="AE163:AI163"/>
    <mergeCell ref="AM163:AM165"/>
    <mergeCell ref="AA164:AD164"/>
    <mergeCell ref="AE164:AI164"/>
    <mergeCell ref="AA165:AD165"/>
    <mergeCell ref="AE165:AI165"/>
    <mergeCell ref="T166:W167"/>
    <mergeCell ref="D170:G170"/>
    <mergeCell ref="H170:K170"/>
    <mergeCell ref="L170:O170"/>
    <mergeCell ref="P170:S170"/>
    <mergeCell ref="T170:W170"/>
    <mergeCell ref="G166:G168"/>
    <mergeCell ref="K166:K168"/>
    <mergeCell ref="O166:O168"/>
    <mergeCell ref="P166:S168"/>
    <mergeCell ref="T171:W171"/>
    <mergeCell ref="AJ171:AM171"/>
    <mergeCell ref="AN171:AQ171"/>
    <mergeCell ref="AR171:AU171"/>
    <mergeCell ref="D172:G174"/>
    <mergeCell ref="K172:K174"/>
    <mergeCell ref="O172:O174"/>
    <mergeCell ref="S172:S174"/>
    <mergeCell ref="T172:W173"/>
    <mergeCell ref="AA172:AD172"/>
    <mergeCell ref="AE172:AI172"/>
    <mergeCell ref="H175:K177"/>
    <mergeCell ref="O175:O177"/>
    <mergeCell ref="S175:S177"/>
    <mergeCell ref="AE175:AI175"/>
    <mergeCell ref="AJ172:AM174"/>
    <mergeCell ref="AA173:AD173"/>
    <mergeCell ref="AE173:AI173"/>
    <mergeCell ref="AA174:AD174"/>
    <mergeCell ref="AE174:AI174"/>
    <mergeCell ref="AM175:AM177"/>
    <mergeCell ref="AA176:AD176"/>
    <mergeCell ref="AE176:AI176"/>
    <mergeCell ref="AA177:AD177"/>
    <mergeCell ref="AE177:AI177"/>
    <mergeCell ref="L178:O180"/>
    <mergeCell ref="S178:S180"/>
    <mergeCell ref="T175:W176"/>
    <mergeCell ref="AA175:AD175"/>
    <mergeCell ref="T178:W179"/>
    <mergeCell ref="AA178:AD178"/>
    <mergeCell ref="AE178:AI178"/>
    <mergeCell ref="AM178:AM180"/>
    <mergeCell ref="AA179:AD179"/>
    <mergeCell ref="AE179:AI179"/>
    <mergeCell ref="AA180:AD180"/>
    <mergeCell ref="AE180:AI180"/>
    <mergeCell ref="T181:W182"/>
    <mergeCell ref="B186:Y188"/>
    <mergeCell ref="D189:G190"/>
    <mergeCell ref="D192:G193"/>
    <mergeCell ref="G181:G183"/>
    <mergeCell ref="K181:K183"/>
    <mergeCell ref="O181:O183"/>
    <mergeCell ref="P181:S183"/>
    <mergeCell ref="C4:K5"/>
    <mergeCell ref="D207:G208"/>
    <mergeCell ref="D210:G211"/>
    <mergeCell ref="D195:G196"/>
    <mergeCell ref="D198:G199"/>
    <mergeCell ref="J10:K11"/>
    <mergeCell ref="D201:G202"/>
    <mergeCell ref="G178:G180"/>
    <mergeCell ref="K178:K180"/>
    <mergeCell ref="G175:G177"/>
    <mergeCell ref="D204:G205"/>
    <mergeCell ref="T214:W214"/>
    <mergeCell ref="AJ214:AM214"/>
    <mergeCell ref="AN214:AQ214"/>
    <mergeCell ref="AJ213:AM213"/>
    <mergeCell ref="AN213:AQ213"/>
    <mergeCell ref="D214:G214"/>
    <mergeCell ref="L214:O214"/>
    <mergeCell ref="P214:S214"/>
    <mergeCell ref="AR214:AU214"/>
    <mergeCell ref="AR213:AU213"/>
    <mergeCell ref="AA213:AI214"/>
    <mergeCell ref="AZ214:BC214"/>
    <mergeCell ref="D215:G217"/>
    <mergeCell ref="K215:K217"/>
    <mergeCell ref="O215:O217"/>
    <mergeCell ref="S215:S217"/>
    <mergeCell ref="T215:W216"/>
    <mergeCell ref="AA215:AD215"/>
    <mergeCell ref="AE215:AI215"/>
    <mergeCell ref="AA216:AD216"/>
    <mergeCell ref="H214:K214"/>
    <mergeCell ref="AE216:AI216"/>
    <mergeCell ref="AA217:AD217"/>
    <mergeCell ref="AE217:AI217"/>
    <mergeCell ref="AJ215:AM217"/>
    <mergeCell ref="AQ215:AQ217"/>
    <mergeCell ref="AU215:AU217"/>
    <mergeCell ref="AY215:AY217"/>
    <mergeCell ref="G218:G220"/>
    <mergeCell ref="H218:K220"/>
    <mergeCell ref="O218:O220"/>
    <mergeCell ref="S218:S220"/>
    <mergeCell ref="T218:W219"/>
    <mergeCell ref="AA218:AD218"/>
    <mergeCell ref="AE218:AI218"/>
    <mergeCell ref="AM218:AM220"/>
    <mergeCell ref="AA219:AD219"/>
    <mergeCell ref="AE219:AI219"/>
    <mergeCell ref="AA220:AD220"/>
    <mergeCell ref="AE220:AI220"/>
    <mergeCell ref="AN218:AQ220"/>
    <mergeCell ref="AU218:AU220"/>
    <mergeCell ref="AY218:AY220"/>
    <mergeCell ref="AZ218:BC219"/>
    <mergeCell ref="G221:G223"/>
    <mergeCell ref="K221:K223"/>
    <mergeCell ref="L221:O223"/>
    <mergeCell ref="S221:S223"/>
    <mergeCell ref="AZ221:BC222"/>
    <mergeCell ref="T221:W222"/>
    <mergeCell ref="AA221:AD221"/>
    <mergeCell ref="AE221:AI221"/>
    <mergeCell ref="AM221:AM223"/>
    <mergeCell ref="AA222:AD222"/>
    <mergeCell ref="AE222:AI222"/>
    <mergeCell ref="AA223:AD223"/>
    <mergeCell ref="AE223:AI223"/>
    <mergeCell ref="O224:O226"/>
    <mergeCell ref="P224:S226"/>
    <mergeCell ref="AQ221:AQ223"/>
    <mergeCell ref="AR221:AU223"/>
    <mergeCell ref="AA226:AD226"/>
    <mergeCell ref="AE226:AI226"/>
    <mergeCell ref="AR228:AU228"/>
    <mergeCell ref="AV228:AY228"/>
    <mergeCell ref="T224:W225"/>
    <mergeCell ref="D228:G228"/>
    <mergeCell ref="H228:K228"/>
    <mergeCell ref="L228:O228"/>
    <mergeCell ref="P228:S228"/>
    <mergeCell ref="T228:W228"/>
    <mergeCell ref="G224:G226"/>
    <mergeCell ref="K224:K226"/>
    <mergeCell ref="AJ229:AM229"/>
    <mergeCell ref="AN229:AQ229"/>
    <mergeCell ref="AJ228:AM228"/>
    <mergeCell ref="AN228:AQ228"/>
    <mergeCell ref="AR229:AU229"/>
    <mergeCell ref="AV229:AY229"/>
    <mergeCell ref="AZ229:BC229"/>
    <mergeCell ref="D230:G232"/>
    <mergeCell ref="K230:K232"/>
    <mergeCell ref="O230:O232"/>
    <mergeCell ref="S230:S232"/>
    <mergeCell ref="T230:W231"/>
    <mergeCell ref="AA230:AD230"/>
    <mergeCell ref="AE230:AI230"/>
    <mergeCell ref="AJ230:AM232"/>
    <mergeCell ref="AQ230:AQ232"/>
    <mergeCell ref="AU230:AU232"/>
    <mergeCell ref="AY230:AY232"/>
    <mergeCell ref="AE231:AI231"/>
    <mergeCell ref="AA232:AD232"/>
    <mergeCell ref="AE232:AI232"/>
    <mergeCell ref="G233:G235"/>
    <mergeCell ref="H233:K235"/>
    <mergeCell ref="O233:O235"/>
    <mergeCell ref="S233:S235"/>
    <mergeCell ref="T233:W234"/>
    <mergeCell ref="AA233:AD233"/>
    <mergeCell ref="AE233:AI233"/>
    <mergeCell ref="AM233:AM235"/>
    <mergeCell ref="AA234:AD234"/>
    <mergeCell ref="AE234:AI234"/>
    <mergeCell ref="AA235:AD235"/>
    <mergeCell ref="AE235:AI235"/>
    <mergeCell ref="AN233:AQ235"/>
    <mergeCell ref="AU233:AU235"/>
    <mergeCell ref="AY233:AY235"/>
    <mergeCell ref="AZ233:BC234"/>
    <mergeCell ref="G236:G238"/>
    <mergeCell ref="K236:K238"/>
    <mergeCell ref="L236:O238"/>
    <mergeCell ref="S236:S238"/>
    <mergeCell ref="T236:W237"/>
    <mergeCell ref="AA236:AD236"/>
    <mergeCell ref="AE236:AI236"/>
    <mergeCell ref="AM236:AM238"/>
    <mergeCell ref="AA237:AD237"/>
    <mergeCell ref="AE237:AI237"/>
    <mergeCell ref="AA238:AD238"/>
    <mergeCell ref="AE238:AI238"/>
    <mergeCell ref="AQ236:AQ238"/>
    <mergeCell ref="AR236:AU238"/>
    <mergeCell ref="AY236:AY238"/>
    <mergeCell ref="AZ236:BC237"/>
    <mergeCell ref="T239:W240"/>
    <mergeCell ref="D243:G243"/>
    <mergeCell ref="H243:K243"/>
    <mergeCell ref="L243:O243"/>
    <mergeCell ref="P243:S243"/>
    <mergeCell ref="T243:W243"/>
    <mergeCell ref="G239:G241"/>
    <mergeCell ref="K239:K241"/>
    <mergeCell ref="O239:O241"/>
    <mergeCell ref="P239:S241"/>
    <mergeCell ref="AR243:AU243"/>
    <mergeCell ref="AV243:AY243"/>
    <mergeCell ref="AZ243:BC243"/>
    <mergeCell ref="AA243:AI244"/>
    <mergeCell ref="AJ243:AM243"/>
    <mergeCell ref="AN243:AQ243"/>
    <mergeCell ref="AJ244:AM244"/>
    <mergeCell ref="AN244:AQ244"/>
    <mergeCell ref="AR244:AU244"/>
    <mergeCell ref="AZ244:BC244"/>
    <mergeCell ref="H244:K244"/>
    <mergeCell ref="L244:O244"/>
    <mergeCell ref="P244:S244"/>
    <mergeCell ref="AV244:AY244"/>
    <mergeCell ref="D245:G247"/>
    <mergeCell ref="K245:K247"/>
    <mergeCell ref="O245:O247"/>
    <mergeCell ref="S245:S247"/>
    <mergeCell ref="T245:W246"/>
    <mergeCell ref="AA245:AD245"/>
    <mergeCell ref="AE245:AI245"/>
    <mergeCell ref="AJ245:AM247"/>
    <mergeCell ref="AA246:AD246"/>
    <mergeCell ref="AE246:AI246"/>
    <mergeCell ref="AA247:AD247"/>
    <mergeCell ref="AE247:AI247"/>
    <mergeCell ref="AQ245:AQ247"/>
    <mergeCell ref="AU245:AU247"/>
    <mergeCell ref="AY245:AY247"/>
    <mergeCell ref="AZ245:BC246"/>
    <mergeCell ref="G248:G250"/>
    <mergeCell ref="H248:K250"/>
    <mergeCell ref="O248:O250"/>
    <mergeCell ref="S248:S250"/>
    <mergeCell ref="T248:W249"/>
    <mergeCell ref="AA248:AD248"/>
    <mergeCell ref="AE248:AI248"/>
    <mergeCell ref="AM248:AM250"/>
    <mergeCell ref="AA249:AD249"/>
    <mergeCell ref="AE249:AI249"/>
    <mergeCell ref="AA250:AD250"/>
    <mergeCell ref="AE250:AI250"/>
    <mergeCell ref="AN248:AQ250"/>
    <mergeCell ref="AU248:AU250"/>
    <mergeCell ref="AY248:AY250"/>
    <mergeCell ref="AZ248:BC249"/>
    <mergeCell ref="G251:G253"/>
    <mergeCell ref="K251:K253"/>
    <mergeCell ref="L251:O253"/>
    <mergeCell ref="S251:S253"/>
    <mergeCell ref="T251:W252"/>
    <mergeCell ref="AA251:AD251"/>
    <mergeCell ref="AE251:AI251"/>
    <mergeCell ref="AM251:AM253"/>
    <mergeCell ref="AA252:AD252"/>
    <mergeCell ref="AE252:AI252"/>
    <mergeCell ref="AA253:AD253"/>
    <mergeCell ref="AE253:AI253"/>
    <mergeCell ref="AQ251:AQ253"/>
    <mergeCell ref="AR251:AU253"/>
    <mergeCell ref="AY251:AY253"/>
    <mergeCell ref="AZ251:BC252"/>
    <mergeCell ref="T254:W255"/>
    <mergeCell ref="D258:G258"/>
    <mergeCell ref="H258:K258"/>
    <mergeCell ref="L258:O258"/>
    <mergeCell ref="P258:S258"/>
    <mergeCell ref="T258:W258"/>
    <mergeCell ref="G254:G256"/>
    <mergeCell ref="K254:K256"/>
    <mergeCell ref="O254:O256"/>
    <mergeCell ref="P254:S256"/>
    <mergeCell ref="AZ258:BC258"/>
    <mergeCell ref="AJ258:AM258"/>
    <mergeCell ref="AN258:AQ258"/>
    <mergeCell ref="AR258:AU258"/>
    <mergeCell ref="AV258:AY258"/>
    <mergeCell ref="D259:G259"/>
    <mergeCell ref="H259:K259"/>
    <mergeCell ref="L259:O259"/>
    <mergeCell ref="P259:S259"/>
    <mergeCell ref="AJ259:AM259"/>
    <mergeCell ref="AN259:AQ259"/>
    <mergeCell ref="AR259:AU259"/>
    <mergeCell ref="AA258:AI259"/>
    <mergeCell ref="AZ259:BC259"/>
    <mergeCell ref="D260:G262"/>
    <mergeCell ref="K260:K262"/>
    <mergeCell ref="O260:O262"/>
    <mergeCell ref="S260:S262"/>
    <mergeCell ref="T260:W261"/>
    <mergeCell ref="AA260:AD260"/>
    <mergeCell ref="AE260:AI260"/>
    <mergeCell ref="AJ260:AM262"/>
    <mergeCell ref="T259:W259"/>
    <mergeCell ref="AQ260:AQ262"/>
    <mergeCell ref="AU260:AU262"/>
    <mergeCell ref="AY260:AY262"/>
    <mergeCell ref="AZ260:BC261"/>
    <mergeCell ref="G263:G265"/>
    <mergeCell ref="H263:K265"/>
    <mergeCell ref="O263:O265"/>
    <mergeCell ref="S263:S265"/>
    <mergeCell ref="T263:W264"/>
    <mergeCell ref="AA263:AD263"/>
    <mergeCell ref="AE263:AI263"/>
    <mergeCell ref="AM263:AM265"/>
    <mergeCell ref="AA264:AD264"/>
    <mergeCell ref="AE264:AI264"/>
    <mergeCell ref="AA265:AD265"/>
    <mergeCell ref="AE265:AI265"/>
    <mergeCell ref="AN263:AQ265"/>
    <mergeCell ref="AU263:AU265"/>
    <mergeCell ref="AY263:AY265"/>
    <mergeCell ref="AZ263:BC264"/>
    <mergeCell ref="G266:G268"/>
    <mergeCell ref="K266:K268"/>
    <mergeCell ref="L266:O268"/>
    <mergeCell ref="S266:S268"/>
    <mergeCell ref="T266:W267"/>
    <mergeCell ref="AA266:AD266"/>
    <mergeCell ref="AE266:AI266"/>
    <mergeCell ref="AM266:AM268"/>
    <mergeCell ref="AA267:AD267"/>
    <mergeCell ref="AE267:AI267"/>
    <mergeCell ref="AA268:AD268"/>
    <mergeCell ref="AE268:AI268"/>
    <mergeCell ref="AQ266:AQ268"/>
    <mergeCell ref="AR266:AU268"/>
    <mergeCell ref="AY266:AY268"/>
    <mergeCell ref="AZ266:BC267"/>
    <mergeCell ref="T269:W270"/>
    <mergeCell ref="B276:Y278"/>
    <mergeCell ref="D279:G280"/>
    <mergeCell ref="O281:S281"/>
    <mergeCell ref="T281:Y281"/>
    <mergeCell ref="G269:G271"/>
    <mergeCell ref="K269:K271"/>
    <mergeCell ref="O269:O271"/>
    <mergeCell ref="P269:S271"/>
    <mergeCell ref="D282:G283"/>
    <mergeCell ref="O282:S282"/>
    <mergeCell ref="T282:Y282"/>
    <mergeCell ref="O285:S285"/>
    <mergeCell ref="T285:Y285"/>
    <mergeCell ref="O286:S286"/>
    <mergeCell ref="T286:Y286"/>
    <mergeCell ref="AC299:AF299"/>
    <mergeCell ref="O302:O304"/>
    <mergeCell ref="S302:S304"/>
    <mergeCell ref="T302:W304"/>
    <mergeCell ref="X302:AA303"/>
    <mergeCell ref="P288:S288"/>
    <mergeCell ref="T288:W288"/>
    <mergeCell ref="X288:AA288"/>
    <mergeCell ref="AW302:AW304"/>
    <mergeCell ref="BA302:BA304"/>
    <mergeCell ref="BB302:BE304"/>
    <mergeCell ref="BF302:BI303"/>
    <mergeCell ref="AV93:AY95"/>
    <mergeCell ref="AV136:AY138"/>
    <mergeCell ref="AV151:AY153"/>
    <mergeCell ref="AV166:AY168"/>
    <mergeCell ref="AY160:AY162"/>
    <mergeCell ref="AY133:AY135"/>
    <mergeCell ref="AY142:AY144"/>
    <mergeCell ref="AV269:AY271"/>
    <mergeCell ref="AV181:AY183"/>
    <mergeCell ref="AV224:AY226"/>
    <mergeCell ref="AV239:AY241"/>
    <mergeCell ref="AV254:AY256"/>
    <mergeCell ref="AV259:AY259"/>
    <mergeCell ref="AY221:AY223"/>
    <mergeCell ref="AV214:AY214"/>
    <mergeCell ref="AV213:AY213"/>
  </mergeCells>
  <printOptions horizontalCentered="1"/>
  <pageMargins left="0" right="0" top="0.984251968503937" bottom="0" header="0.5118110236220472" footer="0.5118110236220472"/>
  <pageSetup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subject/>
  <dc:creator>高橋  良計</dc:creator>
  <cp:keywords/>
  <dc:description/>
  <cp:lastModifiedBy>Owner</cp:lastModifiedBy>
  <cp:lastPrinted>2008-08-02T15:05:08Z</cp:lastPrinted>
  <dcterms:created xsi:type="dcterms:W3CDTF">2003-02-27T14:44:25Z</dcterms:created>
  <dcterms:modified xsi:type="dcterms:W3CDTF">2008-08-02T15:06:35Z</dcterms:modified>
  <cp:category/>
  <cp:version/>
  <cp:contentType/>
  <cp:contentStatus/>
</cp:coreProperties>
</file>